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Institution Summary" sheetId="1" state="visible" r:id="rId2"/>
    <sheet name="Florida State University " sheetId="2" state="visible" r:id="rId3"/>
    <sheet name="Iowa State University " sheetId="3" state="visible" r:id="rId4"/>
    <sheet name="UNC Chapel Hill " sheetId="4" state="visible" r:id="rId5"/>
    <sheet name="Institution A " sheetId="5" state="visible" r:id="rId6"/>
    <sheet name="West Virginia University " sheetId="6" state="visible" r:id="rId7"/>
  </sheets>
  <definedNames>
    <definedName function="false" hidden="false" localSheetId="1" name="_xlnm._FilterDatabase" vbProcedure="false">'Florida State University '!$A$1:$H$154</definedName>
    <definedName function="false" hidden="false" localSheetId="2" name="_xlnm._FilterDatabase" vbProcedure="false">'Iowa State University '!$A$1:$E$408</definedName>
    <definedName function="false" hidden="false" localSheetId="3" name="_xlnm._FilterDatabase" vbProcedure="false">'UNC Chapel Hill '!$A$1:$H$386</definedName>
    <definedName function="false" hidden="false" localSheetId="4" name="_xlnm._FilterDatabase" vbProcedure="false">'Institution A '!$A$1:$F$359</definedName>
    <definedName function="false" hidden="false" localSheetId="5" name="_xlnm._FilterDatabase" vbProcedure="false">'West Virginia University '!$A$1:$F$251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<sst xmlns="http://schemas.openxmlformats.org/spreadsheetml/2006/main" count="3157" uniqueCount="1766">
  <si>
    <t xml:space="preserve">Institution</t>
  </si>
  <si>
    <t xml:space="preserve">2020 Published List Price</t>
  </si>
  <si>
    <t xml:space="preserve">2020 Final  Net Price</t>
  </si>
  <si>
    <t xml:space="preserve">Difference¹</t>
  </si>
  <si>
    <t xml:space="preserve">ALP¹</t>
  </si>
  <si>
    <t xml:space="preserve">ACJ</t>
  </si>
  <si>
    <t xml:space="preserve">Subscribed  Titles</t>
  </si>
  <si>
    <t xml:space="preserve">Florida State University</t>
  </si>
  <si>
    <t xml:space="preserve">Iowa State University</t>
  </si>
  <si>
    <t xml:space="preserve">University of North Carolina at Chapel Hill²</t>
  </si>
  <si>
    <t xml:space="preserve">Institution A</t>
  </si>
  <si>
    <t xml:space="preserve">West Virginia University</t>
  </si>
  <si>
    <t xml:space="preserve">Notes:</t>
  </si>
  <si>
    <t xml:space="preserve">¹ A positive (+) number represents the premium paid over list price.  A negative (-) number represents the discount received from list price.</t>
  </si>
  <si>
    <t xml:space="preserve">² Final net price estimate based upon invoicing for eight months totaling $942,621 annualized for the full twelve months.</t>
  </si>
  <si>
    <t xml:space="preserve">ISSN</t>
  </si>
  <si>
    <t xml:space="preserve">Title</t>
  </si>
  <si>
    <t xml:space="preserve">Published List Price</t>
  </si>
  <si>
    <t xml:space="preserve">Final Net Price</t>
  </si>
  <si>
    <t xml:space="preserve">Difference</t>
  </si>
  <si>
    <t xml:space="preserve">ALP</t>
  </si>
  <si>
    <t xml:space="preserve">0001-4575</t>
  </si>
  <si>
    <t xml:space="preserve">Accident Analysis &amp; Prevention</t>
  </si>
  <si>
    <t xml:space="preserve">1359-6454</t>
  </si>
  <si>
    <t xml:space="preserve">Acta Materialia</t>
  </si>
  <si>
    <t xml:space="preserve">0003-2670</t>
  </si>
  <si>
    <t xml:space="preserve">Analytica Chimica Acta</t>
  </si>
  <si>
    <t xml:space="preserve">0003-3472</t>
  </si>
  <si>
    <t xml:space="preserve">Animal Behaviour</t>
  </si>
  <si>
    <t xml:space="preserve">0195-6663</t>
  </si>
  <si>
    <t xml:space="preserve">Appetite</t>
  </si>
  <si>
    <t xml:space="preserve">0306-2619</t>
  </si>
  <si>
    <t xml:space="preserve">Applied Energy</t>
  </si>
  <si>
    <t xml:space="preserve">0143-6228</t>
  </si>
  <si>
    <t xml:space="preserve">Applied Geography</t>
  </si>
  <si>
    <t xml:space="preserve">0005-7967</t>
  </si>
  <si>
    <t xml:space="preserve">Behaviour Research and Therapy</t>
  </si>
  <si>
    <t xml:space="preserve">0166-4328</t>
  </si>
  <si>
    <t xml:space="preserve">Behavioural Brain Research</t>
  </si>
  <si>
    <t xml:space="preserve">0006-291X</t>
  </si>
  <si>
    <t xml:space="preserve">Biochemical and Biophysical Research Communications</t>
  </si>
  <si>
    <t xml:space="preserve">0006-3207</t>
  </si>
  <si>
    <t xml:space="preserve">Biological Conservation</t>
  </si>
  <si>
    <t xml:space="preserve">0301-0511</t>
  </si>
  <si>
    <t xml:space="preserve">Biological Psychology</t>
  </si>
  <si>
    <t xml:space="preserve">0960-894X</t>
  </si>
  <si>
    <t xml:space="preserve">Bioorganic &amp; Medicinal Chemistry Letters</t>
  </si>
  <si>
    <t xml:space="preserve">0006-3495</t>
  </si>
  <si>
    <t xml:space="preserve">Biophysical Journal</t>
  </si>
  <si>
    <t xml:space="preserve">0960-8524</t>
  </si>
  <si>
    <t xml:space="preserve">Bioresource Technology</t>
  </si>
  <si>
    <t xml:space="preserve">0956-5663</t>
  </si>
  <si>
    <t xml:space="preserve">Biosensors and Bioelectronics</t>
  </si>
  <si>
    <t xml:space="preserve">1740-1445</t>
  </si>
  <si>
    <t xml:space="preserve">Body Image</t>
  </si>
  <si>
    <t xml:space="preserve">0144-8617</t>
  </si>
  <si>
    <t xml:space="preserve">Carbohydrate Polymers</t>
  </si>
  <si>
    <t xml:space="preserve">0008-6223</t>
  </si>
  <si>
    <t xml:space="preserve">Carbon</t>
  </si>
  <si>
    <t xml:space="preserve">1934-5909</t>
  </si>
  <si>
    <t xml:space="preserve">Cell Stem Cell</t>
  </si>
  <si>
    <t xml:space="preserve">2405-4712</t>
  </si>
  <si>
    <t xml:space="preserve">Cell Systems</t>
  </si>
  <si>
    <t xml:space="preserve">0009-2541</t>
  </si>
  <si>
    <t xml:space="preserve">Chemical Geology</t>
  </si>
  <si>
    <t xml:space="preserve">0009-2614</t>
  </si>
  <si>
    <t xml:space="preserve">Chemical Physics Letters</t>
  </si>
  <si>
    <t xml:space="preserve">0045-6535</t>
  </si>
  <si>
    <t xml:space="preserve">Chemosphere</t>
  </si>
  <si>
    <t xml:space="preserve">0190-7409</t>
  </si>
  <si>
    <t xml:space="preserve">Children and Youth Services Review</t>
  </si>
  <si>
    <t xml:space="preserve">0272-7358</t>
  </si>
  <si>
    <t xml:space="preserve">Clinical Psychology Review</t>
  </si>
  <si>
    <t xml:space="preserve">0010-0277</t>
  </si>
  <si>
    <t xml:space="preserve">Cognition</t>
  </si>
  <si>
    <t xml:space="preserve">0263-8223</t>
  </si>
  <si>
    <t xml:space="preserve">Composite Structures</t>
  </si>
  <si>
    <t xml:space="preserve">1359-835X</t>
  </si>
  <si>
    <t xml:space="preserve">Composites Part A: Applied Science and Manufacturing</t>
  </si>
  <si>
    <t xml:space="preserve">0266-3538</t>
  </si>
  <si>
    <t xml:space="preserve">Composites Science and Technology</t>
  </si>
  <si>
    <t xml:space="preserve">0927-0256</t>
  </si>
  <si>
    <t xml:space="preserve">Computational Materials Science</t>
  </si>
  <si>
    <t xml:space="preserve">0045-7825</t>
  </si>
  <si>
    <t xml:space="preserve">Computer Methods in Applied Mechanics and Engineering</t>
  </si>
  <si>
    <t xml:space="preserve">0360-1315</t>
  </si>
  <si>
    <t xml:space="preserve">Computers &amp; Education</t>
  </si>
  <si>
    <t xml:space="preserve">0747-5632</t>
  </si>
  <si>
    <t xml:space="preserve">Computers in Human Behavior</t>
  </si>
  <si>
    <t xml:space="preserve">0361-476X</t>
  </si>
  <si>
    <t xml:space="preserve">Contemporary Educational Psychology</t>
  </si>
  <si>
    <t xml:space="preserve">0010-8545</t>
  </si>
  <si>
    <t xml:space="preserve">Coordination Chemistry Reviews</t>
  </si>
  <si>
    <t xml:space="preserve">2352-250X</t>
  </si>
  <si>
    <t xml:space="preserve">Current Opinion in Psychology</t>
  </si>
  <si>
    <t xml:space="preserve">0967-0645</t>
  </si>
  <si>
    <t xml:space="preserve">Deep-Sea Research Part II: Topical Studies in Oceanography</t>
  </si>
  <si>
    <t xml:space="preserve">0012-1606</t>
  </si>
  <si>
    <t xml:space="preserve">Developmental Biology</t>
  </si>
  <si>
    <t xml:space="preserve">0885-2006</t>
  </si>
  <si>
    <t xml:space="preserve">Early Childhood Research Quarterly</t>
  </si>
  <si>
    <t xml:space="preserve">0012-821X</t>
  </si>
  <si>
    <t xml:space="preserve">Earth and Planetary Science Letters</t>
  </si>
  <si>
    <t xml:space="preserve">0921-8009</t>
  </si>
  <si>
    <t xml:space="preserve">Ecological Economics</t>
  </si>
  <si>
    <t xml:space="preserve">0272-7757</t>
  </si>
  <si>
    <t xml:space="preserve">Economics of Education Review</t>
  </si>
  <si>
    <t xml:space="preserve">0147-6513</t>
  </si>
  <si>
    <t xml:space="preserve">Ecotoxicology and Environmental Safety</t>
  </si>
  <si>
    <t xml:space="preserve">0013-4686</t>
  </si>
  <si>
    <t xml:space="preserve">Electrochimica Acta</t>
  </si>
  <si>
    <t xml:space="preserve">0360-5442</t>
  </si>
  <si>
    <t xml:space="preserve">Energy</t>
  </si>
  <si>
    <t xml:space="preserve">0378-7788</t>
  </si>
  <si>
    <t xml:space="preserve">Energy and Buildings</t>
  </si>
  <si>
    <t xml:space="preserve">0196-8904</t>
  </si>
  <si>
    <t xml:space="preserve">Energy Conversion and Management</t>
  </si>
  <si>
    <t xml:space="preserve">0301-4215</t>
  </si>
  <si>
    <t xml:space="preserve">Energy Policy</t>
  </si>
  <si>
    <t xml:space="preserve">0269-7491</t>
  </si>
  <si>
    <t xml:space="preserve">Environmental Pollution</t>
  </si>
  <si>
    <t xml:space="preserve">0308-8146</t>
  </si>
  <si>
    <t xml:space="preserve">Food Chemistry</t>
  </si>
  <si>
    <t xml:space="preserve">0016-7037</t>
  </si>
  <si>
    <t xml:space="preserve">Geochimica et Cosmochimica Acta</t>
  </si>
  <si>
    <t xml:space="preserve">0959-3780</t>
  </si>
  <si>
    <t xml:space="preserve">Global Environmental Change</t>
  </si>
  <si>
    <t xml:space="preserve">0740-624X</t>
  </si>
  <si>
    <t xml:space="preserve">Government Information Quarterly</t>
  </si>
  <si>
    <t xml:space="preserve">1353-8292</t>
  </si>
  <si>
    <t xml:space="preserve">Health &amp; Place</t>
  </si>
  <si>
    <t xml:space="preserve">0018-506X</t>
  </si>
  <si>
    <t xml:space="preserve">Hormones and Behavior</t>
  </si>
  <si>
    <t xml:space="preserve">0306-4573</t>
  </si>
  <si>
    <t xml:space="preserve">Information Processing &amp; Management</t>
  </si>
  <si>
    <t xml:space="preserve">0141-8130</t>
  </si>
  <si>
    <t xml:space="preserve">International Journal of Biological Macromolecules</t>
  </si>
  <si>
    <t xml:space="preserve">0738-0593</t>
  </si>
  <si>
    <t xml:space="preserve">International Journal of Educational Development</t>
  </si>
  <si>
    <t xml:space="preserve">0883-0355</t>
  </si>
  <si>
    <t xml:space="preserve">International Journal of Educational Research</t>
  </si>
  <si>
    <t xml:space="preserve">0017-9310</t>
  </si>
  <si>
    <t xml:space="preserve">International Journal of Heat and Mass Transfer</t>
  </si>
  <si>
    <t xml:space="preserve">0278-4319</t>
  </si>
  <si>
    <t xml:space="preserve">International Journal of Hospitality Management</t>
  </si>
  <si>
    <t xml:space="preserve">0360-3199</t>
  </si>
  <si>
    <t xml:space="preserve">International Journal of Hydrogen Energy</t>
  </si>
  <si>
    <t xml:space="preserve">0020-7489</t>
  </si>
  <si>
    <t xml:space="preserve">International Journal of Nursing Studies</t>
  </si>
  <si>
    <t xml:space="preserve">0167-8760</t>
  </si>
  <si>
    <t xml:space="preserve">International Journal of Psychophysiology</t>
  </si>
  <si>
    <t xml:space="preserve">0165-4101</t>
  </si>
  <si>
    <t xml:space="preserve">Journal of Accounting and Economics</t>
  </si>
  <si>
    <t xml:space="preserve">0925-8388</t>
  </si>
  <si>
    <t xml:space="preserve">Journal of Alloys and Compounds</t>
  </si>
  <si>
    <t xml:space="preserve">0193-3973</t>
  </si>
  <si>
    <t xml:space="preserve">Journal of Applied Developmental Psychology</t>
  </si>
  <si>
    <t xml:space="preserve">0148-2963</t>
  </si>
  <si>
    <t xml:space="preserve">Journal of Business Research</t>
  </si>
  <si>
    <t xml:space="preserve">0021-9673</t>
  </si>
  <si>
    <t xml:space="preserve">Journal of Chromatography A</t>
  </si>
  <si>
    <t xml:space="preserve">0959-6526</t>
  </si>
  <si>
    <t xml:space="preserve">Journal of Cleaner Production</t>
  </si>
  <si>
    <t xml:space="preserve">0021-9797</t>
  </si>
  <si>
    <t xml:space="preserve">Journal of Colloid and Interface Science</t>
  </si>
  <si>
    <t xml:space="preserve">0021-9991</t>
  </si>
  <si>
    <t xml:space="preserve">Journal of Computational Physics</t>
  </si>
  <si>
    <t xml:space="preserve">0047-2352</t>
  </si>
  <si>
    <t xml:space="preserve">Journal of Criminal Justice</t>
  </si>
  <si>
    <t xml:space="preserve">0167-2681</t>
  </si>
  <si>
    <t xml:space="preserve">Journal of Economic Behavior &amp; Organization</t>
  </si>
  <si>
    <t xml:space="preserve">0301-4797</t>
  </si>
  <si>
    <t xml:space="preserve">Journal of Environmental Management</t>
  </si>
  <si>
    <t xml:space="preserve">0022-0965</t>
  </si>
  <si>
    <t xml:space="preserve">Journal of Experimental Child Psychology</t>
  </si>
  <si>
    <t xml:space="preserve">0022-0981</t>
  </si>
  <si>
    <t xml:space="preserve">Journal of Experimental Marine Biology and Ecology</t>
  </si>
  <si>
    <t xml:space="preserve">0022-1031</t>
  </si>
  <si>
    <t xml:space="preserve">Journal of Experimental Social Psychology</t>
  </si>
  <si>
    <t xml:space="preserve">0304-405X</t>
  </si>
  <si>
    <t xml:space="preserve">Journal of Financial Economics</t>
  </si>
  <si>
    <t xml:space="preserve">0304-3894</t>
  </si>
  <si>
    <t xml:space="preserve">Journal of Hazardous Materials</t>
  </si>
  <si>
    <t xml:space="preserve">0047-2484</t>
  </si>
  <si>
    <t xml:space="preserve">Journal of Human Evolution</t>
  </si>
  <si>
    <t xml:space="preserve">0022-1694</t>
  </si>
  <si>
    <t xml:space="preserve">Journal of Hydrology</t>
  </si>
  <si>
    <t xml:space="preserve">1090-7807</t>
  </si>
  <si>
    <t xml:space="preserve">Journal of Magnetic Resonance</t>
  </si>
  <si>
    <t xml:space="preserve">0304-8853</t>
  </si>
  <si>
    <t xml:space="preserve">Journal of Magnetism and Magnetic Materials</t>
  </si>
  <si>
    <t xml:space="preserve">0022-2836</t>
  </si>
  <si>
    <t xml:space="preserve">Journal of Molecular Biology</t>
  </si>
  <si>
    <t xml:space="preserve">0378-7753</t>
  </si>
  <si>
    <t xml:space="preserve">Journal of Power Sources</t>
  </si>
  <si>
    <t xml:space="preserve">0047-2727</t>
  </si>
  <si>
    <t xml:space="preserve">Journal of Public Economics</t>
  </si>
  <si>
    <t xml:space="preserve">1478-4092</t>
  </si>
  <si>
    <t xml:space="preserve">Journal of Purchasing and Supply Management</t>
  </si>
  <si>
    <t xml:space="preserve">0092-6566</t>
  </si>
  <si>
    <t xml:space="preserve">Journal of Research in Personality</t>
  </si>
  <si>
    <t xml:space="preserve">0022-4405</t>
  </si>
  <si>
    <t xml:space="preserve">Journal of School Psychology</t>
  </si>
  <si>
    <t xml:space="preserve">1060-3743</t>
  </si>
  <si>
    <t xml:space="preserve">Journal of Second Language Writing</t>
  </si>
  <si>
    <t xml:space="preserve">0022-4596</t>
  </si>
  <si>
    <t xml:space="preserve">Journal of Solid State Chemistry</t>
  </si>
  <si>
    <t xml:space="preserve">0022-474X</t>
  </si>
  <si>
    <t xml:space="preserve">Journal of Stored Products Research</t>
  </si>
  <si>
    <t xml:space="preserve">1047-8477</t>
  </si>
  <si>
    <t xml:space="preserve">Journal of Structural Biology</t>
  </si>
  <si>
    <t xml:space="preserve">0022-5193</t>
  </si>
  <si>
    <t xml:space="preserve">Journal of Theorectical Biology</t>
  </si>
  <si>
    <t xml:space="preserve">0001-8791</t>
  </si>
  <si>
    <t xml:space="preserve">Journal of Vocational Behavior</t>
  </si>
  <si>
    <t xml:space="preserve">0169-2046</t>
  </si>
  <si>
    <t xml:space="preserve">Landscape and Urban Planning</t>
  </si>
  <si>
    <t xml:space="preserve">0271-5309</t>
  </si>
  <si>
    <t xml:space="preserve">Language &amp; Communication</t>
  </si>
  <si>
    <t xml:space="preserve">0388-0001</t>
  </si>
  <si>
    <t xml:space="preserve">Language Sciences</t>
  </si>
  <si>
    <t xml:space="preserve">1041-6080</t>
  </si>
  <si>
    <t xml:space="preserve">Learning and Individual Differences</t>
  </si>
  <si>
    <t xml:space="preserve">0959-4752</t>
  </si>
  <si>
    <t xml:space="preserve">Learning and Instruction</t>
  </si>
  <si>
    <t xml:space="preserve">0740-8188</t>
  </si>
  <si>
    <t xml:space="preserve">Library &amp; Information Science Research</t>
  </si>
  <si>
    <t xml:space="preserve">0024-3841</t>
  </si>
  <si>
    <t xml:space="preserve">Lingua</t>
  </si>
  <si>
    <t xml:space="preserve">0898-5898</t>
  </si>
  <si>
    <t xml:space="preserve">Linguistics and Education</t>
  </si>
  <si>
    <t xml:space="preserve">0264-8172</t>
  </si>
  <si>
    <t xml:space="preserve">Marine and Petroleum Geology</t>
  </si>
  <si>
    <t xml:space="preserve">0025-326X</t>
  </si>
  <si>
    <t xml:space="preserve">Marine Pollution Bulletin</t>
  </si>
  <si>
    <t xml:space="preserve">0928-4931</t>
  </si>
  <si>
    <t xml:space="preserve">Materials Science and Engineering: C</t>
  </si>
  <si>
    <t xml:space="preserve">1369-7021</t>
  </si>
  <si>
    <t xml:space="preserve">Materials Today</t>
  </si>
  <si>
    <t xml:space="preserve">1055-7903</t>
  </si>
  <si>
    <t xml:space="preserve">Molecular Phylogenetics and Evolution</t>
  </si>
  <si>
    <t xml:space="preserve">0028-3908</t>
  </si>
  <si>
    <t xml:space="preserve">Neuropharmacology</t>
  </si>
  <si>
    <t xml:space="preserve">0028-3932</t>
  </si>
  <si>
    <t xml:space="preserve">Neuropsychologia</t>
  </si>
  <si>
    <t xml:space="preserve">0149-7634</t>
  </si>
  <si>
    <t xml:space="preserve">Neuroscience &amp; Biobehavioral Reviews</t>
  </si>
  <si>
    <t xml:space="preserve">0304-3940</t>
  </si>
  <si>
    <t xml:space="preserve">Neuroscience Letters</t>
  </si>
  <si>
    <t xml:space="preserve">0168-9002</t>
  </si>
  <si>
    <t xml:space="preserve">Nuclear Instruments and Methods in Physics Research Section A: Accelerators, Spectrometers, Detectors and Associated Equipment</t>
  </si>
  <si>
    <t xml:space="preserve">0964-5691</t>
  </si>
  <si>
    <t xml:space="preserve">Ocean &amp; Coastal Management</t>
  </si>
  <si>
    <t xml:space="preserve">0146-6380</t>
  </si>
  <si>
    <t xml:space="preserve">Organic Geochemistry</t>
  </si>
  <si>
    <t xml:space="preserve">0749-5978</t>
  </si>
  <si>
    <t xml:space="preserve">Organizational Behavior and Human Decision Processes</t>
  </si>
  <si>
    <t xml:space="preserve">0031-0182</t>
  </si>
  <si>
    <t xml:space="preserve">Palaeogeography, Palaeoclimatology, Palaeoecology</t>
  </si>
  <si>
    <t xml:space="preserve">0191-8869</t>
  </si>
  <si>
    <t xml:space="preserve">Personality and Individual Differences</t>
  </si>
  <si>
    <t xml:space="preserve">0921-4526</t>
  </si>
  <si>
    <t xml:space="preserve">Physica B: Condensed Matter</t>
  </si>
  <si>
    <t xml:space="preserve">0921-4534</t>
  </si>
  <si>
    <t xml:space="preserve">Physica C: Superconductivity and its Applications</t>
  </si>
  <si>
    <t xml:space="preserve">0032-3861</t>
  </si>
  <si>
    <t xml:space="preserve">Polymer</t>
  </si>
  <si>
    <t xml:space="preserve">0278-5846</t>
  </si>
  <si>
    <t xml:space="preserve">Progress in Neuro-Psychopharmacology &amp; Biological Psychiatry</t>
  </si>
  <si>
    <t xml:space="preserve">0079-6700</t>
  </si>
  <si>
    <t xml:space="preserve">Progress in Polymer Science</t>
  </si>
  <si>
    <t xml:space="preserve">1469-0292</t>
  </si>
  <si>
    <t xml:space="preserve">Psychology of Sport and Exercise</t>
  </si>
  <si>
    <t xml:space="preserve">0034-4257</t>
  </si>
  <si>
    <t xml:space="preserve">Remote Sensing of Environment</t>
  </si>
  <si>
    <t xml:space="preserve">1364-0321</t>
  </si>
  <si>
    <t xml:space="preserve">Renewable &amp; Sustainable Energy Reviews</t>
  </si>
  <si>
    <t xml:space="preserve">0960-1481</t>
  </si>
  <si>
    <t xml:space="preserve">Renewable Energy</t>
  </si>
  <si>
    <t xml:space="preserve">1750-9467</t>
  </si>
  <si>
    <t xml:space="preserve">Research in Autism Spectrum Disorders</t>
  </si>
  <si>
    <t xml:space="preserve">0891-4222</t>
  </si>
  <si>
    <t xml:space="preserve">Research in Developmental Disabilities</t>
  </si>
  <si>
    <t xml:space="preserve">0048-9697</t>
  </si>
  <si>
    <t xml:space="preserve">Science of the Total Environment</t>
  </si>
  <si>
    <t xml:space="preserve">0277-9536</t>
  </si>
  <si>
    <t xml:space="preserve">Social Science &amp; Medicine</t>
  </si>
  <si>
    <t xml:space="preserve">0049-089X</t>
  </si>
  <si>
    <t xml:space="preserve">Social Science Research</t>
  </si>
  <si>
    <t xml:space="preserve">0167-2738</t>
  </si>
  <si>
    <t xml:space="preserve">Solid State Ionics</t>
  </si>
  <si>
    <t xml:space="preserve">1441-3523</t>
  </si>
  <si>
    <t xml:space="preserve">Sport Management Review</t>
  </si>
  <si>
    <t xml:space="preserve">0346-251X</t>
  </si>
  <si>
    <t xml:space="preserve">System</t>
  </si>
  <si>
    <t xml:space="preserve">0039-9140</t>
  </si>
  <si>
    <t xml:space="preserve">Talanta</t>
  </si>
  <si>
    <t xml:space="preserve">0742-051X</t>
  </si>
  <si>
    <t xml:space="preserve">Teaching and Teacher Education</t>
  </si>
  <si>
    <t xml:space="preserve">0040-4020</t>
  </si>
  <si>
    <t xml:space="preserve">Tetrahedron</t>
  </si>
  <si>
    <t xml:space="preserve">0040-4039</t>
  </si>
  <si>
    <t xml:space="preserve">Tetrahedron Letters</t>
  </si>
  <si>
    <t xml:space="preserve">0197-4556</t>
  </si>
  <si>
    <t xml:space="preserve">The Arts in Psychotherapy</t>
  </si>
  <si>
    <t xml:space="preserve">1096-7516</t>
  </si>
  <si>
    <t xml:space="preserve">The Internet and Higher Education</t>
  </si>
  <si>
    <t xml:space="preserve">0099-1333</t>
  </si>
  <si>
    <t xml:space="preserve">The Journal of Academic Librarianship</t>
  </si>
  <si>
    <t xml:space="preserve">1048-9843</t>
  </si>
  <si>
    <t xml:space="preserve">The Leadership Quarterly</t>
  </si>
  <si>
    <t xml:space="preserve">0261-5177</t>
  </si>
  <si>
    <t xml:space="preserve">Tourism Management</t>
  </si>
  <si>
    <t xml:space="preserve">0968-090X</t>
  </si>
  <si>
    <t xml:space="preserve">Transportation Research Part C: Emerging Technologies</t>
  </si>
  <si>
    <t xml:space="preserve">0169-5347</t>
  </si>
  <si>
    <t xml:space="preserve">Trends in Ecology &amp; Evolution</t>
  </si>
  <si>
    <t xml:space="preserve">0043-1354</t>
  </si>
  <si>
    <t xml:space="preserve">Water Research</t>
  </si>
  <si>
    <t xml:space="preserve">0305-750X</t>
  </si>
  <si>
    <t xml:space="preserve">World Development</t>
  </si>
  <si>
    <t xml:space="preserve">Totals</t>
  </si>
  <si>
    <t xml:space="preserve">ALP¹ </t>
  </si>
  <si>
    <t xml:space="preserve"># of titles</t>
  </si>
  <si>
    <t xml:space="preserve">0307-904X</t>
  </si>
  <si>
    <t xml:space="preserve">Applied Mathematical Modelling</t>
  </si>
  <si>
    <t xml:space="preserve">0012-365X</t>
  </si>
  <si>
    <t xml:space="preserve">Discrete Mathematics</t>
  </si>
  <si>
    <t xml:space="preserve">1742-7061</t>
  </si>
  <si>
    <t xml:space="preserve">Acta Biomaterialia</t>
  </si>
  <si>
    <t xml:space="preserve">2214-8604</t>
  </si>
  <si>
    <t xml:space="preserve">Additive Manufacturing</t>
  </si>
  <si>
    <t xml:space="preserve">0169-409X</t>
  </si>
  <si>
    <t xml:space="preserve">Advanced Drug Delivery Reviews</t>
  </si>
  <si>
    <t xml:space="preserve">0001-8686</t>
  </si>
  <si>
    <t xml:space="preserve">Advances in Colloid and Interface Science</t>
  </si>
  <si>
    <t xml:space="preserve">0168-1923</t>
  </si>
  <si>
    <t xml:space="preserve">Agricultural and Forest Meteorology</t>
  </si>
  <si>
    <t xml:space="preserve">0308-521X</t>
  </si>
  <si>
    <t xml:space="preserve">Agricultural Systems</t>
  </si>
  <si>
    <t xml:space="preserve">0378-3774</t>
  </si>
  <si>
    <t xml:space="preserve">Agricultural Water Management</t>
  </si>
  <si>
    <t xml:space="preserve">0167-8809</t>
  </si>
  <si>
    <t xml:space="preserve">Agriculture, Ecosystems &amp; Environment</t>
  </si>
  <si>
    <t xml:space="preserve">0002-9378</t>
  </si>
  <si>
    <t xml:space="preserve">American Journal of Obstetrics &amp; Gynecology</t>
  </si>
  <si>
    <t xml:space="preserve">0749-3797</t>
  </si>
  <si>
    <t xml:space="preserve">American Journal of Preventive Medicine</t>
  </si>
  <si>
    <t xml:space="preserve">2213-6657</t>
  </si>
  <si>
    <t xml:space="preserve">Analytic Methods in Accident Research</t>
  </si>
  <si>
    <t xml:space="preserve">0003-2697</t>
  </si>
  <si>
    <t xml:space="preserve">Analytical Biochemistry: Methods in the Biological Sciences</t>
  </si>
  <si>
    <t xml:space="preserve">0377-8401</t>
  </si>
  <si>
    <t xml:space="preserve">Animal Feed Science and Technology</t>
  </si>
  <si>
    <t xml:space="preserve">0378-4320</t>
  </si>
  <si>
    <t xml:space="preserve">Animal Reproduction Science</t>
  </si>
  <si>
    <t xml:space="preserve">0160-7383</t>
  </si>
  <si>
    <t xml:space="preserve">Annals of Tourism Research</t>
  </si>
  <si>
    <t xml:space="preserve">0168-1591</t>
  </si>
  <si>
    <t xml:space="preserve">Applied Animal Behaviour Science</t>
  </si>
  <si>
    <t xml:space="preserve">0926-860X</t>
  </si>
  <si>
    <t xml:space="preserve">Applied Catalysis A: General</t>
  </si>
  <si>
    <t xml:space="preserve">0926-3373</t>
  </si>
  <si>
    <t xml:space="preserve">Applied Catalysis B: Environmental</t>
  </si>
  <si>
    <t xml:space="preserve">0003-6870</t>
  </si>
  <si>
    <t xml:space="preserve">Applied Ergonomics</t>
  </si>
  <si>
    <t xml:space="preserve">1568-4946</t>
  </si>
  <si>
    <t xml:space="preserve">Applied Soft Computing</t>
  </si>
  <si>
    <t xml:space="preserve">0929-1393</t>
  </si>
  <si>
    <t xml:space="preserve">Applied Soil Ecology</t>
  </si>
  <si>
    <t xml:space="preserve">0169-4332</t>
  </si>
  <si>
    <t xml:space="preserve">Applied Surface Science</t>
  </si>
  <si>
    <t xml:space="preserve">1359-4311</t>
  </si>
  <si>
    <t xml:space="preserve">Applied Thermal Engineering</t>
  </si>
  <si>
    <t xml:space="preserve">0044-8486</t>
  </si>
  <si>
    <t xml:space="preserve">Aquaculture</t>
  </si>
  <si>
    <t xml:space="preserve">1352-2310</t>
  </si>
  <si>
    <t xml:space="preserve">Atmospheric Environment</t>
  </si>
  <si>
    <t xml:space="preserve">0005-1098</t>
  </si>
  <si>
    <t xml:space="preserve">Automatica</t>
  </si>
  <si>
    <t xml:space="preserve">0926-5805</t>
  </si>
  <si>
    <t xml:space="preserve">Automation in Construction</t>
  </si>
  <si>
    <t xml:space="preserve">1439-1791</t>
  </si>
  <si>
    <t xml:space="preserve">Basic and Applied Ecology</t>
  </si>
  <si>
    <t xml:space="preserve">0005-2736</t>
  </si>
  <si>
    <t xml:space="preserve">BBA Biomembranes</t>
  </si>
  <si>
    <t xml:space="preserve">0167-4889</t>
  </si>
  <si>
    <t xml:space="preserve">BBA Molecular Cell Research</t>
  </si>
  <si>
    <t xml:space="preserve">1369-703X</t>
  </si>
  <si>
    <t xml:space="preserve">Biochemical Engineering Journal</t>
  </si>
  <si>
    <t xml:space="preserve">1049-9644</t>
  </si>
  <si>
    <t xml:space="preserve">Biological Control</t>
  </si>
  <si>
    <t xml:space="preserve">0006-3223</t>
  </si>
  <si>
    <t xml:space="preserve">Biological Psychiatry</t>
  </si>
  <si>
    <t xml:space="preserve">0961-9534</t>
  </si>
  <si>
    <t xml:space="preserve">Biomass &amp; Bioenergy</t>
  </si>
  <si>
    <t xml:space="preserve">0142-9612</t>
  </si>
  <si>
    <t xml:space="preserve">Biomaterials</t>
  </si>
  <si>
    <t xml:space="preserve">0968-0896</t>
  </si>
  <si>
    <t xml:space="preserve">Bioorganic &amp; Medicinal Chemistry</t>
  </si>
  <si>
    <t xml:space="preserve">1537-5110</t>
  </si>
  <si>
    <t xml:space="preserve">Biosystems Engineering</t>
  </si>
  <si>
    <t xml:space="preserve">0734-9750</t>
  </si>
  <si>
    <t xml:space="preserve">Biotechnology Advances</t>
  </si>
  <si>
    <t xml:space="preserve">0006-8993</t>
  </si>
  <si>
    <t xml:space="preserve">Brain Research</t>
  </si>
  <si>
    <t xml:space="preserve">0360-1323</t>
  </si>
  <si>
    <t xml:space="preserve">Building and Environment</t>
  </si>
  <si>
    <t xml:space="preserve">0007-6813</t>
  </si>
  <si>
    <t xml:space="preserve">Business Horizons</t>
  </si>
  <si>
    <t xml:space="preserve">0920-5861</t>
  </si>
  <si>
    <t xml:space="preserve">Catalysis Today</t>
  </si>
  <si>
    <t xml:space="preserve">0341-8162</t>
  </si>
  <si>
    <t xml:space="preserve">CATENA</t>
  </si>
  <si>
    <t xml:space="preserve">0958-9465</t>
  </si>
  <si>
    <t xml:space="preserve">Cement and Concrete Composites</t>
  </si>
  <si>
    <t xml:space="preserve">0008-8846</t>
  </si>
  <si>
    <t xml:space="preserve">Cement and Concrete Research</t>
  </si>
  <si>
    <t xml:space="preserve">0272-8842</t>
  </si>
  <si>
    <t xml:space="preserve">Ceramics International</t>
  </si>
  <si>
    <t xml:space="preserve">1385-8947</t>
  </si>
  <si>
    <t xml:space="preserve">Chemical Engineering Journal</t>
  </si>
  <si>
    <t xml:space="preserve">0263-8762</t>
  </si>
  <si>
    <t xml:space="preserve">Chemical Engineering Research and Design</t>
  </si>
  <si>
    <t xml:space="preserve">0009-2509</t>
  </si>
  <si>
    <t xml:space="preserve">Chemical Engineering Science</t>
  </si>
  <si>
    <t xml:space="preserve">0145-2134</t>
  </si>
  <si>
    <t xml:space="preserve">Child Abuse &amp; Neglect</t>
  </si>
  <si>
    <t xml:space="preserve">0009-8981</t>
  </si>
  <si>
    <t xml:space="preserve">Clinica Chimica Acta</t>
  </si>
  <si>
    <t xml:space="preserve">1388-2457</t>
  </si>
  <si>
    <t xml:space="preserve">Clinical Neurophysiology</t>
  </si>
  <si>
    <t xml:space="preserve">0165-232X</t>
  </si>
  <si>
    <t xml:space="preserve">Cold Regions Science and Technology</t>
  </si>
  <si>
    <t xml:space="preserve">0927-7757</t>
  </si>
  <si>
    <t xml:space="preserve">Colloids and Surfaces A: Physicochemical and Engineering Aspects</t>
  </si>
  <si>
    <t xml:space="preserve">0010-2180</t>
  </si>
  <si>
    <t xml:space="preserve">Combustion and Flame</t>
  </si>
  <si>
    <t xml:space="preserve">1359-8368</t>
  </si>
  <si>
    <t xml:space="preserve">Composites Part B: Engineering</t>
  </si>
  <si>
    <t xml:space="preserve">0169-2607</t>
  </si>
  <si>
    <t xml:space="preserve">Computer Methods and Programs in Biomedicine</t>
  </si>
  <si>
    <t xml:space="preserve">0010-4655</t>
  </si>
  <si>
    <t xml:space="preserve">Computer Physics Communications</t>
  </si>
  <si>
    <t xml:space="preserve">0045-7930</t>
  </si>
  <si>
    <t xml:space="preserve">Computers &amp; Fluids</t>
  </si>
  <si>
    <t xml:space="preserve">0305-0548</t>
  </si>
  <si>
    <t xml:space="preserve">Computers &amp; Operations Research</t>
  </si>
  <si>
    <t xml:space="preserve">0045-7949</t>
  </si>
  <si>
    <t xml:space="preserve">Computers &amp; Structures</t>
  </si>
  <si>
    <t xml:space="preserve">0168-1699</t>
  </si>
  <si>
    <t xml:space="preserve">Computers and Electronics in Agriculture</t>
  </si>
  <si>
    <t xml:space="preserve">0950-0618</t>
  </si>
  <si>
    <t xml:space="preserve">Construction and Building Materials</t>
  </si>
  <si>
    <t xml:space="preserve">0010-938X</t>
  </si>
  <si>
    <t xml:space="preserve">Corrosion Science</t>
  </si>
  <si>
    <t xml:space="preserve">0261-2194</t>
  </si>
  <si>
    <t xml:space="preserve">Crop Protection</t>
  </si>
  <si>
    <t xml:space="preserve">0958-1669</t>
  </si>
  <si>
    <t xml:space="preserve">Current Opinion in Biotechnology</t>
  </si>
  <si>
    <t xml:space="preserve">0955-0674</t>
  </si>
  <si>
    <t xml:space="preserve">Current Opinion in Cell Biology</t>
  </si>
  <si>
    <t xml:space="preserve">1367-5931</t>
  </si>
  <si>
    <t xml:space="preserve">Current Opinion in Chemical Biology</t>
  </si>
  <si>
    <t xml:space="preserve">2214-7993</t>
  </si>
  <si>
    <t xml:space="preserve">Current Opinion in Food Science</t>
  </si>
  <si>
    <t xml:space="preserve">0959-437X</t>
  </si>
  <si>
    <t xml:space="preserve">Current Opinion in Genetics &amp; Development</t>
  </si>
  <si>
    <t xml:space="preserve">2214-5745</t>
  </si>
  <si>
    <t xml:space="preserve">Current Opinion in Insect Science</t>
  </si>
  <si>
    <t xml:space="preserve">1369-5274</t>
  </si>
  <si>
    <t xml:space="preserve">Current Opinion in Microbiology</t>
  </si>
  <si>
    <t xml:space="preserve">0959-4388</t>
  </si>
  <si>
    <t xml:space="preserve">Current Opinion in Neurobiology</t>
  </si>
  <si>
    <t xml:space="preserve">1369-5266</t>
  </si>
  <si>
    <t xml:space="preserve">Current Opinion in Plant Biology</t>
  </si>
  <si>
    <t xml:space="preserve">1359-0286</t>
  </si>
  <si>
    <t xml:space="preserve">Current Opinion in Solid State &amp; Materials Science</t>
  </si>
  <si>
    <t xml:space="preserve">0959-440X</t>
  </si>
  <si>
    <t xml:space="preserve">Current Opinion in Structural Biology</t>
  </si>
  <si>
    <t xml:space="preserve">0167-9236</t>
  </si>
  <si>
    <t xml:space="preserve">Decision Support Systems</t>
  </si>
  <si>
    <t xml:space="preserve">0011-9164</t>
  </si>
  <si>
    <t xml:space="preserve">Desalination</t>
  </si>
  <si>
    <t xml:space="preserve">0143-7208</t>
  </si>
  <si>
    <t xml:space="preserve">Dyes and Pigments</t>
  </si>
  <si>
    <t xml:space="preserve">0925-8574</t>
  </si>
  <si>
    <t xml:space="preserve">Ecological Engineering</t>
  </si>
  <si>
    <t xml:space="preserve">1470-160X</t>
  </si>
  <si>
    <t xml:space="preserve">Ecological Indicators</t>
  </si>
  <si>
    <t xml:space="preserve">0304-3800</t>
  </si>
  <si>
    <t xml:space="preserve">Ecological Modelling</t>
  </si>
  <si>
    <t xml:space="preserve">0165-1765</t>
  </si>
  <si>
    <t xml:space="preserve">Economics Letters</t>
  </si>
  <si>
    <t xml:space="preserve">0378-7796</t>
  </si>
  <si>
    <t xml:space="preserve">Electric Power Systems Research</t>
  </si>
  <si>
    <t xml:space="preserve">0140-9883</t>
  </si>
  <si>
    <t xml:space="preserve">Energy Economics</t>
  </si>
  <si>
    <t xml:space="preserve">0013-7944</t>
  </si>
  <si>
    <t xml:space="preserve">Engineering Fracture Mechanics</t>
  </si>
  <si>
    <t xml:space="preserve">0141-0296</t>
  </si>
  <si>
    <t xml:space="preserve">Engineering Structures</t>
  </si>
  <si>
    <t xml:space="preserve">0098-8472</t>
  </si>
  <si>
    <t xml:space="preserve">Environmental and Experimental Botany</t>
  </si>
  <si>
    <t xml:space="preserve">1364-8152</t>
  </si>
  <si>
    <t xml:space="preserve">Environmental Modelling &amp; Software</t>
  </si>
  <si>
    <t xml:space="preserve">0013-9351</t>
  </si>
  <si>
    <t xml:space="preserve">Environmental Research</t>
  </si>
  <si>
    <t xml:space="preserve">1462-9011</t>
  </si>
  <si>
    <t xml:space="preserve">Environmental Science &amp; Policy</t>
  </si>
  <si>
    <t xml:space="preserve">1161-0301</t>
  </si>
  <si>
    <t xml:space="preserve">European Journal of Agronomy</t>
  </si>
  <si>
    <t xml:space="preserve">0377-2217</t>
  </si>
  <si>
    <t xml:space="preserve">European Journal of Operational Research</t>
  </si>
  <si>
    <t xml:space="preserve">0939-6411</t>
  </si>
  <si>
    <t xml:space="preserve">European Journal of Pharmaceutics and Biopharmaceutics</t>
  </si>
  <si>
    <t xml:space="preserve">0014-3057</t>
  </si>
  <si>
    <t xml:space="preserve">European Polymer Journal</t>
  </si>
  <si>
    <t xml:space="preserve">0531-5565</t>
  </si>
  <si>
    <t xml:space="preserve">Experimental Gerontology</t>
  </si>
  <si>
    <t xml:space="preserve">0957-4174</t>
  </si>
  <si>
    <t xml:space="preserve">Expert Systems with Applications</t>
  </si>
  <si>
    <t xml:space="preserve">0378-4290</t>
  </si>
  <si>
    <t xml:space="preserve">Field Crops Research</t>
  </si>
  <si>
    <t xml:space="preserve">0165-7836</t>
  </si>
  <si>
    <t xml:space="preserve">Fisheries Research</t>
  </si>
  <si>
    <t xml:space="preserve">0278-6915</t>
  </si>
  <si>
    <t xml:space="preserve">Food and Chemical Toxicology</t>
  </si>
  <si>
    <t xml:space="preserve">0956-7135</t>
  </si>
  <si>
    <t xml:space="preserve">Food Control</t>
  </si>
  <si>
    <t xml:space="preserve">0268-005X</t>
  </si>
  <si>
    <t xml:space="preserve">Food Hydrocolloids</t>
  </si>
  <si>
    <t xml:space="preserve">0740-0020</t>
  </si>
  <si>
    <t xml:space="preserve">Food Microbiology</t>
  </si>
  <si>
    <t xml:space="preserve">0306-9192</t>
  </si>
  <si>
    <t xml:space="preserve">Food Policy</t>
  </si>
  <si>
    <t xml:space="preserve">0950-3293</t>
  </si>
  <si>
    <t xml:space="preserve">Food Quality and Preference</t>
  </si>
  <si>
    <t xml:space="preserve">0963-9969</t>
  </si>
  <si>
    <t xml:space="preserve">Food Research International</t>
  </si>
  <si>
    <t xml:space="preserve">0379-0738</t>
  </si>
  <si>
    <t xml:space="preserve">Forensic Science International</t>
  </si>
  <si>
    <t xml:space="preserve">0378-1127</t>
  </si>
  <si>
    <t xml:space="preserve">Forest Ecology and Management</t>
  </si>
  <si>
    <t xml:space="preserve">0891-5849</t>
  </si>
  <si>
    <t xml:space="preserve">Free Radical Biology &amp; Medicine</t>
  </si>
  <si>
    <t xml:space="preserve">0016-2361</t>
  </si>
  <si>
    <t xml:space="preserve">Fuel</t>
  </si>
  <si>
    <t xml:space="preserve">0966-6362</t>
  </si>
  <si>
    <t xml:space="preserve">Gait &amp; Posture</t>
  </si>
  <si>
    <t xml:space="preserve">0016-5085</t>
  </si>
  <si>
    <t xml:space="preserve">Gastroenterology</t>
  </si>
  <si>
    <t xml:space="preserve">0378-1119</t>
  </si>
  <si>
    <t xml:space="preserve">Gene</t>
  </si>
  <si>
    <t xml:space="preserve">0016-6480</t>
  </si>
  <si>
    <t xml:space="preserve">General and Comparative Endocrinology</t>
  </si>
  <si>
    <t xml:space="preserve">0016-7061</t>
  </si>
  <si>
    <t xml:space="preserve">Geoderma</t>
  </si>
  <si>
    <t xml:space="preserve">0016-7185</t>
  </si>
  <si>
    <t xml:space="preserve">Geoforum</t>
  </si>
  <si>
    <t xml:space="preserve">0926-6690</t>
  </si>
  <si>
    <t xml:space="preserve">Industrial Crops and Products</t>
  </si>
  <si>
    <t xml:space="preserve">0019-8501</t>
  </si>
  <si>
    <t xml:space="preserve">Industrial Marketing Management</t>
  </si>
  <si>
    <t xml:space="preserve">1567-1348</t>
  </si>
  <si>
    <t xml:space="preserve">Infection, Genetics and Evolution</t>
  </si>
  <si>
    <t xml:space="preserve">0020-0255</t>
  </si>
  <si>
    <t xml:space="preserve">Information Sciences</t>
  </si>
  <si>
    <t xml:space="preserve">1466-8564</t>
  </si>
  <si>
    <t xml:space="preserve">Innovative Food Science and Emerging Technologies</t>
  </si>
  <si>
    <t xml:space="preserve">0965-1748</t>
  </si>
  <si>
    <t xml:space="preserve">Insect Biochemistry and Molecular Biology</t>
  </si>
  <si>
    <t xml:space="preserve">1467-0895</t>
  </si>
  <si>
    <t xml:space="preserve">International Journal of Accounting Information Systems</t>
  </si>
  <si>
    <t xml:space="preserve">0143-7496</t>
  </si>
  <si>
    <t xml:space="preserve">International Journal of Adhesion and Adhesives</t>
  </si>
  <si>
    <t xml:space="preserve">0142-0615</t>
  </si>
  <si>
    <t xml:space="preserve">International Journal of Electrical Power &amp; Energy Systems</t>
  </si>
  <si>
    <t xml:space="preserve">0142-1123</t>
  </si>
  <si>
    <t xml:space="preserve">International Journal of Fatigue</t>
  </si>
  <si>
    <t xml:space="preserve">0168-1605</t>
  </si>
  <si>
    <t xml:space="preserve">International Journal of Food Microbiology</t>
  </si>
  <si>
    <t xml:space="preserve">0734-743X</t>
  </si>
  <si>
    <t xml:space="preserve">International Journal of Impact Engineering</t>
  </si>
  <si>
    <t xml:space="preserve">0268-4012</t>
  </si>
  <si>
    <t xml:space="preserve">International Journal of Information Management</t>
  </si>
  <si>
    <t xml:space="preserve">0301-9322</t>
  </si>
  <si>
    <t xml:space="preserve">International Journal of Multiphase Flow</t>
  </si>
  <si>
    <t xml:space="preserve">0378-5173</t>
  </si>
  <si>
    <t xml:space="preserve">International Journal of Pharmaceutics</t>
  </si>
  <si>
    <t xml:space="preserve">0749-6419</t>
  </si>
  <si>
    <t xml:space="preserve">International Journal of Plasticity</t>
  </si>
  <si>
    <t xml:space="preserve">0925-5273</t>
  </si>
  <si>
    <t xml:space="preserve">International Journal of Production Economics</t>
  </si>
  <si>
    <t xml:space="preserve">0263-7863</t>
  </si>
  <si>
    <t xml:space="preserve">International Journal of Project Management</t>
  </si>
  <si>
    <t xml:space="preserve">0140-7007</t>
  </si>
  <si>
    <t xml:space="preserve">International Journal of Refrigeration</t>
  </si>
  <si>
    <t xml:space="preserve">0167-8116</t>
  </si>
  <si>
    <t xml:space="preserve">International Journal of Research in Marketing</t>
  </si>
  <si>
    <t xml:space="preserve">0020-7683</t>
  </si>
  <si>
    <t xml:space="preserve">International Journal of Solids and Structures</t>
  </si>
  <si>
    <t xml:space="preserve">1290-0729</t>
  </si>
  <si>
    <t xml:space="preserve">International Journal of Thermal Sciences</t>
  </si>
  <si>
    <t xml:space="preserve">0924-2716</t>
  </si>
  <si>
    <t xml:space="preserve">ISPRS Journal of Photogrammetry and Remote Sensing</t>
  </si>
  <si>
    <t xml:space="preserve">1054-139X</t>
  </si>
  <si>
    <t xml:space="preserve">Journal of Adolescent Health</t>
  </si>
  <si>
    <t xml:space="preserve">0165-0327</t>
  </si>
  <si>
    <t xml:space="preserve">Journal of Affective Disorders</t>
  </si>
  <si>
    <t xml:space="preserve">0165-2370</t>
  </si>
  <si>
    <t xml:space="preserve">Journal of Analytical and Applied Pyrolysis</t>
  </si>
  <si>
    <t xml:space="preserve">2211-3681</t>
  </si>
  <si>
    <t xml:space="preserve">Journal of Applied Research in Memory and Cognition</t>
  </si>
  <si>
    <t xml:space="preserve">0378-4266</t>
  </si>
  <si>
    <t xml:space="preserve">Journal of Banking &amp; Finance</t>
  </si>
  <si>
    <t xml:space="preserve">0021-9290</t>
  </si>
  <si>
    <t xml:space="preserve">Journal of Biomechanics</t>
  </si>
  <si>
    <t xml:space="preserve">0168-1656</t>
  </si>
  <si>
    <t xml:space="preserve">Journal of Biotechnology</t>
  </si>
  <si>
    <t xml:space="preserve">0883-9026</t>
  </si>
  <si>
    <t xml:space="preserve">Journal of Business Venturing</t>
  </si>
  <si>
    <t xml:space="preserve">0021-9517</t>
  </si>
  <si>
    <t xml:space="preserve">Journal of Catalysis</t>
  </si>
  <si>
    <t xml:space="preserve">0021-9975</t>
  </si>
  <si>
    <t xml:space="preserve">Journal of Comparative Pathology</t>
  </si>
  <si>
    <t xml:space="preserve">0168-3659</t>
  </si>
  <si>
    <t xml:space="preserve">Journal of Controlled Release</t>
  </si>
  <si>
    <t xml:space="preserve">0929-1199</t>
  </si>
  <si>
    <t xml:space="preserve">Journal of Corporate Finance</t>
  </si>
  <si>
    <t xml:space="preserve">0022-0248</t>
  </si>
  <si>
    <t xml:space="preserve">Journal of Crystal Growth</t>
  </si>
  <si>
    <t xml:space="preserve">0304-4076</t>
  </si>
  <si>
    <t xml:space="preserve">Journal of Econometrics</t>
  </si>
  <si>
    <t xml:space="preserve">0165-1889</t>
  </si>
  <si>
    <t xml:space="preserve">Journal of Economic Dynamics and Control</t>
  </si>
  <si>
    <t xml:space="preserve">0167-4870</t>
  </si>
  <si>
    <t xml:space="preserve">Journal of Economic Psychology</t>
  </si>
  <si>
    <t xml:space="preserve">1572-6657</t>
  </si>
  <si>
    <t xml:space="preserve">Journal of Electroanalytical Chemistry</t>
  </si>
  <si>
    <t xml:space="preserve">1475-1585</t>
  </si>
  <si>
    <t xml:space="preserve">Journal of English for Academic Purposes</t>
  </si>
  <si>
    <t xml:space="preserve">0095-0696</t>
  </si>
  <si>
    <t xml:space="preserve">Journal of Environmental Economics and Management</t>
  </si>
  <si>
    <t xml:space="preserve">0272-4944</t>
  </si>
  <si>
    <t xml:space="preserve">Journal of Environmental Psychology</t>
  </si>
  <si>
    <t xml:space="preserve">0737-0806</t>
  </si>
  <si>
    <t xml:space="preserve">Journal of Equine Veterinary Science</t>
  </si>
  <si>
    <t xml:space="preserve">1557-5063</t>
  </si>
  <si>
    <t xml:space="preserve">Journal of Exotic Pet Medicine</t>
  </si>
  <si>
    <t xml:space="preserve">0889-9746</t>
  </si>
  <si>
    <t xml:space="preserve">Journal of Fluids and Structures</t>
  </si>
  <si>
    <t xml:space="preserve">0260-8774</t>
  </si>
  <si>
    <t xml:space="preserve">Journal of Food Engineering</t>
  </si>
  <si>
    <t xml:space="preserve">0167-6296</t>
  </si>
  <si>
    <t xml:space="preserve">Journal of Health Economics</t>
  </si>
  <si>
    <t xml:space="preserve">0022-1759</t>
  </si>
  <si>
    <t xml:space="preserve">Journal of Immunological Methods</t>
  </si>
  <si>
    <t xml:space="preserve">1226-086X</t>
  </si>
  <si>
    <t xml:space="preserve">Journal of Industrial and Engineering Chemistry</t>
  </si>
  <si>
    <t xml:space="preserve">0022-1910</t>
  </si>
  <si>
    <t xml:space="preserve">Journal of Insect Physiology</t>
  </si>
  <si>
    <t xml:space="preserve">0022-2011</t>
  </si>
  <si>
    <t xml:space="preserve">Journal of Invertebrate Pathology</t>
  </si>
  <si>
    <t xml:space="preserve">1526-6125</t>
  </si>
  <si>
    <t xml:space="preserve">Journal of Manufacturing Processes</t>
  </si>
  <si>
    <t xml:space="preserve">0924-0136</t>
  </si>
  <si>
    <t xml:space="preserve">Journal of Materials Processing Technology</t>
  </si>
  <si>
    <t xml:space="preserve">0376-7388</t>
  </si>
  <si>
    <t xml:space="preserve">Journal of Membrane Science</t>
  </si>
  <si>
    <t xml:space="preserve">0167-7012</t>
  </si>
  <si>
    <t xml:space="preserve">Journal of Microbiological Methods</t>
  </si>
  <si>
    <t xml:space="preserve">0167-7322</t>
  </si>
  <si>
    <t xml:space="preserve">Journal of Molecular Liquids</t>
  </si>
  <si>
    <t xml:space="preserve">0304-3932</t>
  </si>
  <si>
    <t xml:space="preserve">Journal of Monetary Economics</t>
  </si>
  <si>
    <t xml:space="preserve">0165-0270</t>
  </si>
  <si>
    <t xml:space="preserve">Journal of Neuroscience Methods</t>
  </si>
  <si>
    <t xml:space="preserve">0022-3093</t>
  </si>
  <si>
    <t xml:space="preserve">Journal of Non-Crystalline Solids</t>
  </si>
  <si>
    <t xml:space="preserve">0022-3115</t>
  </si>
  <si>
    <t xml:space="preserve">Journal of Nuclear Materials</t>
  </si>
  <si>
    <t xml:space="preserve">1499-4046</t>
  </si>
  <si>
    <t xml:space="preserve">Journal of Nutrition Education and Behavior</t>
  </si>
  <si>
    <t xml:space="preserve">0022-328X</t>
  </si>
  <si>
    <t xml:space="preserve">Journal of Organometallic Chemistry</t>
  </si>
  <si>
    <t xml:space="preserve">0920-4105</t>
  </si>
  <si>
    <t xml:space="preserve">Journal of Petroleum Science and Engineering</t>
  </si>
  <si>
    <t xml:space="preserve">0731-7085</t>
  </si>
  <si>
    <t xml:space="preserve">Journal of Pharmaceutical and Biomedical Analysis</t>
  </si>
  <si>
    <t xml:space="preserve">0022-3697</t>
  </si>
  <si>
    <t xml:space="preserve">Journal of Physics and Chemistry of Solids</t>
  </si>
  <si>
    <t xml:space="preserve">0176-1617</t>
  </si>
  <si>
    <t xml:space="preserve">Journal of Plant Physiology</t>
  </si>
  <si>
    <t xml:space="preserve">1874-3919</t>
  </si>
  <si>
    <t xml:space="preserve">Journal of Proteomics</t>
  </si>
  <si>
    <t xml:space="preserve">0022-4359</t>
  </si>
  <si>
    <t xml:space="preserve">Journal of Retailing</t>
  </si>
  <si>
    <t xml:space="preserve">0969-6989</t>
  </si>
  <si>
    <t xml:space="preserve">Journal of Retailing and Consumer Services</t>
  </si>
  <si>
    <t xml:space="preserve">0743-0167</t>
  </si>
  <si>
    <t xml:space="preserve">Journal of Rural Studies</t>
  </si>
  <si>
    <t xml:space="preserve">1440-2440</t>
  </si>
  <si>
    <t xml:space="preserve">Journal of Science and Medicine in Sport</t>
  </si>
  <si>
    <t xml:space="preserve">0022-460X</t>
  </si>
  <si>
    <t xml:space="preserve">Journal of Sound and Vibration</t>
  </si>
  <si>
    <t xml:space="preserve">0378-3758</t>
  </si>
  <si>
    <t xml:space="preserve">Journal of Statistical Planning and Inference</t>
  </si>
  <si>
    <t xml:space="preserve">2212-2672</t>
  </si>
  <si>
    <t xml:space="preserve">Journal of the Academy of Nutrition and Dietetics</t>
  </si>
  <si>
    <t xml:space="preserve">0955-2219</t>
  </si>
  <si>
    <t xml:space="preserve">Journal of the European Ceramic Society</t>
  </si>
  <si>
    <t xml:space="preserve">1751-6161</t>
  </si>
  <si>
    <t xml:space="preserve">Journal of the Mechanical Behavior of Biomedical Materials</t>
  </si>
  <si>
    <t xml:space="preserve">0022-5096</t>
  </si>
  <si>
    <t xml:space="preserve">Journal of the Mechanics and Physics of Solids</t>
  </si>
  <si>
    <t xml:space="preserve">Journal of Theoretical Biology</t>
  </si>
  <si>
    <t xml:space="preserve">0306-4565</t>
  </si>
  <si>
    <t xml:space="preserve">Journal of Thermal Biology</t>
  </si>
  <si>
    <t xml:space="preserve">0966-6923</t>
  </si>
  <si>
    <t xml:space="preserve">Journal of Transport Geography</t>
  </si>
  <si>
    <t xml:space="preserve">1558-7878</t>
  </si>
  <si>
    <t xml:space="preserve">Journal of Veterinary Behavior</t>
  </si>
  <si>
    <t xml:space="preserve">1760-2734</t>
  </si>
  <si>
    <t xml:space="preserve">Journal of Veterinary Cardiology</t>
  </si>
  <si>
    <t xml:space="preserve">0166-0934</t>
  </si>
  <si>
    <t xml:space="preserve">Journal of Virological Methods</t>
  </si>
  <si>
    <t xml:space="preserve">0167-6105</t>
  </si>
  <si>
    <t xml:space="preserve">Journal of Wind Engineering and Industrial Aerodynamics</t>
  </si>
  <si>
    <t xml:space="preserve">0950-7051</t>
  </si>
  <si>
    <t xml:space="preserve">Knowledge-Based Systems</t>
  </si>
  <si>
    <t xml:space="preserve">0264-8377</t>
  </si>
  <si>
    <t xml:space="preserve">Land Use Policy</t>
  </si>
  <si>
    <t xml:space="preserve">0024-3795</t>
  </si>
  <si>
    <t xml:space="preserve">Linear Algebra and its Applications</t>
  </si>
  <si>
    <t xml:space="preserve">1871-1413</t>
  </si>
  <si>
    <t xml:space="preserve">Livestock Science</t>
  </si>
  <si>
    <t xml:space="preserve">0023-6438</t>
  </si>
  <si>
    <t xml:space="preserve">LWT</t>
  </si>
  <si>
    <t xml:space="preserve">0304-4203</t>
  </si>
  <si>
    <t xml:space="preserve">Marine Chemistry</t>
  </si>
  <si>
    <t xml:space="preserve">0167-577X</t>
  </si>
  <si>
    <t xml:space="preserve">Materials Letters</t>
  </si>
  <si>
    <t xml:space="preserve">0025-5408</t>
  </si>
  <si>
    <t xml:space="preserve">Materials Research Bulletin</t>
  </si>
  <si>
    <t xml:space="preserve">0921-5093</t>
  </si>
  <si>
    <t xml:space="preserve">Materials Science and Engineering: A</t>
  </si>
  <si>
    <t xml:space="preserve">0263-2241</t>
  </si>
  <si>
    <t xml:space="preserve">Measurement</t>
  </si>
  <si>
    <t xml:space="preserve">0309-1740</t>
  </si>
  <si>
    <t xml:space="preserve">Meat Science</t>
  </si>
  <si>
    <t xml:space="preserve">0888-3270</t>
  </si>
  <si>
    <t xml:space="preserve">Mechanical Systems and Signal Processing</t>
  </si>
  <si>
    <t xml:space="preserve">1096-7176</t>
  </si>
  <si>
    <t xml:space="preserve">Metabolic Engineering</t>
  </si>
  <si>
    <t xml:space="preserve">1046-2023</t>
  </si>
  <si>
    <t xml:space="preserve">Methods</t>
  </si>
  <si>
    <t xml:space="preserve">0167-9317</t>
  </si>
  <si>
    <t xml:space="preserve">Microelectronic Engineering</t>
  </si>
  <si>
    <t xml:space="preserve">1387-1811</t>
  </si>
  <si>
    <t xml:space="preserve">Microporous and Mesoporous Materials</t>
  </si>
  <si>
    <t xml:space="preserve">0166-6851</t>
  </si>
  <si>
    <t xml:space="preserve">Molecular and Biochemical Parasitology</t>
  </si>
  <si>
    <t xml:space="preserve">1674-2052</t>
  </si>
  <si>
    <t xml:space="preserve">Molecular Plant</t>
  </si>
  <si>
    <t xml:space="preserve">2211-2855</t>
  </si>
  <si>
    <t xml:space="preserve">Nano Energy</t>
  </si>
  <si>
    <t xml:space="preserve">0963-8695</t>
  </si>
  <si>
    <t xml:space="preserve">NDT &amp; E International</t>
  </si>
  <si>
    <t xml:space="preserve">0197-4580</t>
  </si>
  <si>
    <t xml:space="preserve">Neurobiology of Aging</t>
  </si>
  <si>
    <t xml:space="preserve">0925-2312</t>
  </si>
  <si>
    <t xml:space="preserve">Neurocomputing</t>
  </si>
  <si>
    <t xml:space="preserve">0306-4522</t>
  </si>
  <si>
    <t xml:space="preserve">Neuroscience</t>
  </si>
  <si>
    <t xml:space="preserve">0161-813X</t>
  </si>
  <si>
    <t xml:space="preserve">NeuroToxicology</t>
  </si>
  <si>
    <t xml:space="preserve">0375-9474</t>
  </si>
  <si>
    <t xml:space="preserve">Nuclear Physics A</t>
  </si>
  <si>
    <t xml:space="preserve">0899-9007</t>
  </si>
  <si>
    <t xml:space="preserve">Nutrition</t>
  </si>
  <si>
    <t xml:space="preserve">0029-8018</t>
  </si>
  <si>
    <t xml:space="preserve">Ocean Engineering</t>
  </si>
  <si>
    <t xml:space="preserve">0030-4018</t>
  </si>
  <si>
    <t xml:space="preserve">Optics Communications</t>
  </si>
  <si>
    <t xml:space="preserve">0378-4371</t>
  </si>
  <si>
    <t xml:space="preserve">Physica A: Statistical Mechanics and its Applications</t>
  </si>
  <si>
    <t xml:space="preserve">0370-1573</t>
  </si>
  <si>
    <t xml:space="preserve">Physics Reports</t>
  </si>
  <si>
    <t xml:space="preserve">0031-9384</t>
  </si>
  <si>
    <t xml:space="preserve">Physiology &amp; Behavior</t>
  </si>
  <si>
    <t xml:space="preserve">0031-9422</t>
  </si>
  <si>
    <t xml:space="preserve">Phytochemistry</t>
  </si>
  <si>
    <t xml:space="preserve">0981-9428</t>
  </si>
  <si>
    <t xml:space="preserve">Plant Physiology and Biochemistry</t>
  </si>
  <si>
    <t xml:space="preserve">0168-9452</t>
  </si>
  <si>
    <t xml:space="preserve">Plant Science</t>
  </si>
  <si>
    <t xml:space="preserve">0277-5387</t>
  </si>
  <si>
    <t xml:space="preserve">Polyhedron</t>
  </si>
  <si>
    <t xml:space="preserve">0141-3910</t>
  </si>
  <si>
    <t xml:space="preserve">Polymer Degradation and Stability</t>
  </si>
  <si>
    <t xml:space="preserve">0032-5910</t>
  </si>
  <si>
    <t xml:space="preserve">Powder Technology</t>
  </si>
  <si>
    <t xml:space="preserve">0091-7435</t>
  </si>
  <si>
    <t xml:space="preserve">Preventive Medicine</t>
  </si>
  <si>
    <t xml:space="preserve">0167-5877</t>
  </si>
  <si>
    <t xml:space="preserve">Preventive Veterinary Medicine</t>
  </si>
  <si>
    <t xml:space="preserve">1540-7489</t>
  </si>
  <si>
    <t xml:space="preserve">Proceedings of the Combustion Institute</t>
  </si>
  <si>
    <t xml:space="preserve">0300-9440</t>
  </si>
  <si>
    <t xml:space="preserve">Progress in Organic Coatings</t>
  </si>
  <si>
    <t xml:space="preserve">0165-1781</t>
  </si>
  <si>
    <t xml:space="preserve">Psychiatry Research</t>
  </si>
  <si>
    <t xml:space="preserve">0306-4530</t>
  </si>
  <si>
    <t xml:space="preserve">Psycho­neuro­endocrinology</t>
  </si>
  <si>
    <t xml:space="preserve">0273-2300</t>
  </si>
  <si>
    <t xml:space="preserve">Regulatory Toxicology and Pharmacology</t>
  </si>
  <si>
    <t xml:space="preserve">0951-8320</t>
  </si>
  <si>
    <t xml:space="preserve">Reliability Engineering &amp; System Safety</t>
  </si>
  <si>
    <t xml:space="preserve">0890-6238</t>
  </si>
  <si>
    <t xml:space="preserve">Reproductive Toxicology</t>
  </si>
  <si>
    <t xml:space="preserve">0034-5288</t>
  </si>
  <si>
    <t xml:space="preserve">Research in Veterinary Science</t>
  </si>
  <si>
    <t xml:space="preserve">0048-7333</t>
  </si>
  <si>
    <t xml:space="preserve">Research Policy</t>
  </si>
  <si>
    <t xml:space="preserve">0921-3449</t>
  </si>
  <si>
    <t xml:space="preserve">Resources, Conservation and Recycling</t>
  </si>
  <si>
    <t xml:space="preserve">0925-7535</t>
  </si>
  <si>
    <t xml:space="preserve">Safety Science</t>
  </si>
  <si>
    <t xml:space="preserve">0304-4238</t>
  </si>
  <si>
    <t xml:space="preserve">Scientia Horticulturae</t>
  </si>
  <si>
    <t xml:space="preserve">1359-6462</t>
  </si>
  <si>
    <t xml:space="preserve">Scripta Materialia</t>
  </si>
  <si>
    <t xml:space="preserve">1084-9521</t>
  </si>
  <si>
    <t xml:space="preserve">Seminars in Cell and Developmental Biology</t>
  </si>
  <si>
    <t xml:space="preserve">0924-4247</t>
  </si>
  <si>
    <t xml:space="preserve">Sensors and Actuators A: Physical</t>
  </si>
  <si>
    <t xml:space="preserve">0925-4005</t>
  </si>
  <si>
    <t xml:space="preserve">Sensors and Actuators B: Chemical</t>
  </si>
  <si>
    <t xml:space="preserve">1383-5866</t>
  </si>
  <si>
    <t xml:space="preserve">Separation and Purification Technology</t>
  </si>
  <si>
    <t xml:space="preserve">0921-4488</t>
  </si>
  <si>
    <t xml:space="preserve">Small Ruminant Research</t>
  </si>
  <si>
    <t xml:space="preserve">0167-1987</t>
  </si>
  <si>
    <t xml:space="preserve">Soil &amp; Tillage Research</t>
  </si>
  <si>
    <t xml:space="preserve">0038-0717</t>
  </si>
  <si>
    <t xml:space="preserve">Soil Biology and Biochemistry</t>
  </si>
  <si>
    <t xml:space="preserve">0038-092X</t>
  </si>
  <si>
    <t xml:space="preserve">Solar Energy</t>
  </si>
  <si>
    <t xml:space="preserve">0927-0248</t>
  </si>
  <si>
    <t xml:space="preserve">Solar Energy Materials and Solar Cells</t>
  </si>
  <si>
    <t xml:space="preserve">0038-1098</t>
  </si>
  <si>
    <t xml:space="preserve">Solid State Communications</t>
  </si>
  <si>
    <t xml:space="preserve">0926-2040</t>
  </si>
  <si>
    <t xml:space="preserve">Solid State Nuclear Magnetic Resonance</t>
  </si>
  <si>
    <t xml:space="preserve">1386-1425</t>
  </si>
  <si>
    <t xml:space="preserve">Spectrochimica Acta Part A: Molecular and Biomolecular Spectroscopy</t>
  </si>
  <si>
    <t xml:space="preserve">0167-7152</t>
  </si>
  <si>
    <t xml:space="preserve">Statistics &amp; Probability Letters</t>
  </si>
  <si>
    <t xml:space="preserve">0257-8972</t>
  </si>
  <si>
    <t xml:space="preserve">Surface and Coatings Technology</t>
  </si>
  <si>
    <t xml:space="preserve">0039-6028</t>
  </si>
  <si>
    <t xml:space="preserve">Surface Science</t>
  </si>
  <si>
    <t xml:space="preserve">2210-6502</t>
  </si>
  <si>
    <t xml:space="preserve">Swarm and Evolutionary Computation</t>
  </si>
  <si>
    <t xml:space="preserve">0379-6779</t>
  </si>
  <si>
    <t xml:space="preserve">Synthetic Metals</t>
  </si>
  <si>
    <t xml:space="preserve">0736-5853</t>
  </si>
  <si>
    <t xml:space="preserve">Telematics and Informatics</t>
  </si>
  <si>
    <t xml:space="preserve">0002-9440</t>
  </si>
  <si>
    <t xml:space="preserve">The American Journal of Pathology</t>
  </si>
  <si>
    <t xml:space="preserve">0022-3476</t>
  </si>
  <si>
    <t xml:space="preserve">The Journal of Pediatrics</t>
  </si>
  <si>
    <t xml:space="preserve">1090-0233</t>
  </si>
  <si>
    <t xml:space="preserve">The Veterinary Journal</t>
  </si>
  <si>
    <t xml:space="preserve">0304-3975</t>
  </si>
  <si>
    <t xml:space="preserve">Theoretical Computer Science</t>
  </si>
  <si>
    <t xml:space="preserve">0093-691X</t>
  </si>
  <si>
    <t xml:space="preserve">Theriogenology</t>
  </si>
  <si>
    <t xml:space="preserve">0040-6031</t>
  </si>
  <si>
    <t xml:space="preserve">Thermochimica Acta</t>
  </si>
  <si>
    <t xml:space="preserve">0040-6090</t>
  </si>
  <si>
    <t xml:space="preserve">Thin Solid Films</t>
  </si>
  <si>
    <t xml:space="preserve">1938-9736</t>
  </si>
  <si>
    <t xml:space="preserve">Topics in Companion Animal Medicine</t>
  </si>
  <si>
    <t xml:space="preserve">0041-008X</t>
  </si>
  <si>
    <t xml:space="preserve">Toxicology and Applied Pharmacology</t>
  </si>
  <si>
    <t xml:space="preserve">0378-4274</t>
  </si>
  <si>
    <t xml:space="preserve">Toxicology Letters</t>
  </si>
  <si>
    <t xml:space="preserve">1369-8478</t>
  </si>
  <si>
    <t xml:space="preserve">Transportation Research Part F: Traffic Psychology and Behaviour</t>
  </si>
  <si>
    <t xml:space="preserve">0968-0004</t>
  </si>
  <si>
    <t xml:space="preserve">Trends in Biochemical Sciences</t>
  </si>
  <si>
    <t xml:space="preserve">0167-7799</t>
  </si>
  <si>
    <t xml:space="preserve">Trends in Biotechnology</t>
  </si>
  <si>
    <t xml:space="preserve">0962-8924</t>
  </si>
  <si>
    <t xml:space="preserve">Trends in Cell Biology</t>
  </si>
  <si>
    <t xml:space="preserve">1364-6613</t>
  </si>
  <si>
    <t xml:space="preserve">Trends in Cognitive Sciences</t>
  </si>
  <si>
    <t xml:space="preserve">0924-2244</t>
  </si>
  <si>
    <t xml:space="preserve">Trends in Food Science &amp; Technology</t>
  </si>
  <si>
    <t xml:space="preserve">0168-9525</t>
  </si>
  <si>
    <t xml:space="preserve">Trends in Genetics</t>
  </si>
  <si>
    <t xml:space="preserve">0966-842X</t>
  </si>
  <si>
    <t xml:space="preserve">Trends in Microbiology</t>
  </si>
  <si>
    <t xml:space="preserve">1471-4922</t>
  </si>
  <si>
    <t xml:space="preserve">Trends in Parasitology</t>
  </si>
  <si>
    <t xml:space="preserve">1360-1385</t>
  </si>
  <si>
    <t xml:space="preserve">Trends in Plant Science</t>
  </si>
  <si>
    <t xml:space="preserve">0041-624X</t>
  </si>
  <si>
    <t xml:space="preserve">Ultrasonics</t>
  </si>
  <si>
    <t xml:space="preserve">1350-4177</t>
  </si>
  <si>
    <t xml:space="preserve">Ultrasonics Sonochemistry</t>
  </si>
  <si>
    <t xml:space="preserve">1618-8667</t>
  </si>
  <si>
    <t xml:space="preserve">Urban Forestry &amp; Urban Greening</t>
  </si>
  <si>
    <t xml:space="preserve">0264-410X</t>
  </si>
  <si>
    <t xml:space="preserve">Vaccine</t>
  </si>
  <si>
    <t xml:space="preserve">0165-2427</t>
  </si>
  <si>
    <t xml:space="preserve">Veterinary Immunology and Immunopathology</t>
  </si>
  <si>
    <t xml:space="preserve">0378-1135</t>
  </si>
  <si>
    <t xml:space="preserve">Veterinary Microbiology</t>
  </si>
  <si>
    <t xml:space="preserve">0304-4017</t>
  </si>
  <si>
    <t xml:space="preserve">Veterinary Parasitology</t>
  </si>
  <si>
    <t xml:space="preserve">0042-6822</t>
  </si>
  <si>
    <t xml:space="preserve">Virology</t>
  </si>
  <si>
    <t xml:space="preserve">0168-1702</t>
  </si>
  <si>
    <t xml:space="preserve">Virus Research</t>
  </si>
  <si>
    <t xml:space="preserve">0956-053X</t>
  </si>
  <si>
    <t xml:space="preserve">Waste Management</t>
  </si>
  <si>
    <t xml:space="preserve">0043-1648</t>
  </si>
  <si>
    <t xml:space="preserve">Wear</t>
  </si>
  <si>
    <t xml:space="preserve">Previous Final Net Price²</t>
  </si>
  <si>
    <t xml:space="preserve">Estimated Final Net Price³</t>
  </si>
  <si>
    <t xml:space="preserve">1876-2859</t>
  </si>
  <si>
    <t xml:space="preserve">Academic Pediatrics</t>
  </si>
  <si>
    <t xml:space="preserve">2173-5735</t>
  </si>
  <si>
    <t xml:space="preserve">Acta Otorrinolaringológica (English Edition)</t>
  </si>
  <si>
    <t xml:space="preserve">1548-5595</t>
  </si>
  <si>
    <t xml:space="preserve">Advances in Chronic Kidney Disease</t>
  </si>
  <si>
    <t xml:space="preserve">0741-8329</t>
  </si>
  <si>
    <t xml:space="preserve">Alcohol</t>
  </si>
  <si>
    <t xml:space="preserve">0002-8703</t>
  </si>
  <si>
    <t xml:space="preserve">American Heart Journal</t>
  </si>
  <si>
    <t xml:space="preserve">0735-6757</t>
  </si>
  <si>
    <t xml:space="preserve">American Journal of Emergency Medicine</t>
  </si>
  <si>
    <t xml:space="preserve">0196-6553</t>
  </si>
  <si>
    <t xml:space="preserve">American Journal of Infection Control</t>
  </si>
  <si>
    <t xml:space="preserve">0272-6386</t>
  </si>
  <si>
    <t xml:space="preserve">American Journal of Kidney Diseases</t>
  </si>
  <si>
    <t xml:space="preserve">0002-9394</t>
  </si>
  <si>
    <t xml:space="preserve">American Journal of Ophthalmology</t>
  </si>
  <si>
    <t xml:space="preserve">0889-5406</t>
  </si>
  <si>
    <t xml:space="preserve">American Journal of Orthodontics and Dentofacial Orthopedics</t>
  </si>
  <si>
    <t xml:space="preserve">0196-0709</t>
  </si>
  <si>
    <t xml:space="preserve">American Journal of Otolaryngology</t>
  </si>
  <si>
    <t xml:space="preserve">1472-0299</t>
  </si>
  <si>
    <t xml:space="preserve">Anaesthesia and Intensive Care Medicine</t>
  </si>
  <si>
    <t xml:space="preserve">2352-5568</t>
  </si>
  <si>
    <t xml:space="preserve">Anaesthesia Critical Care &amp; Pain Medicine</t>
  </si>
  <si>
    <t xml:space="preserve">1081-1206</t>
  </si>
  <si>
    <t xml:space="preserve">Annals of Allergy, Asthma &amp; Immunology</t>
  </si>
  <si>
    <t xml:space="preserve">0196-0644</t>
  </si>
  <si>
    <t xml:space="preserve">Annals of Emergency Medicine</t>
  </si>
  <si>
    <t xml:space="preserve">1047-2797</t>
  </si>
  <si>
    <t xml:space="preserve">Annals of Epidemiology</t>
  </si>
  <si>
    <t xml:space="preserve">0923-7534</t>
  </si>
  <si>
    <t xml:space="preserve">Annals of Oncology</t>
  </si>
  <si>
    <t xml:space="preserve">0166-3542</t>
  </si>
  <si>
    <t xml:space="preserve">Antiviral Research</t>
  </si>
  <si>
    <t xml:space="preserve">0003-9993</t>
  </si>
  <si>
    <t xml:space="preserve">Archives of Physical Medicine and Rehabilitation</t>
  </si>
  <si>
    <t xml:space="preserve">0883-9417</t>
  </si>
  <si>
    <t xml:space="preserve">Archives of Psychiatric Nursing</t>
  </si>
  <si>
    <t xml:space="preserve">0749-8063</t>
  </si>
  <si>
    <t xml:space="preserve">Arthroscopy</t>
  </si>
  <si>
    <t xml:space="preserve">0021-9150</t>
  </si>
  <si>
    <t xml:space="preserve">Atherosclerosis</t>
  </si>
  <si>
    <t xml:space="preserve">1521-6934</t>
  </si>
  <si>
    <t xml:space="preserve">Best Practice &amp; Research Clinical Obstetrics &amp; Gynaecology</t>
  </si>
  <si>
    <t xml:space="preserve">1521-6942</t>
  </si>
  <si>
    <t xml:space="preserve">Best Practice &amp; Research Clinical Rheumatology</t>
  </si>
  <si>
    <t xml:space="preserve">0006-2952</t>
  </si>
  <si>
    <t xml:space="preserve">Biochemical Pharmacology</t>
  </si>
  <si>
    <t xml:space="preserve">1083-8791</t>
  </si>
  <si>
    <t xml:space="preserve">Biology of Blood and Marrow Transplantation</t>
  </si>
  <si>
    <t xml:space="preserve">0268-960X</t>
  </si>
  <si>
    <t xml:space="preserve">Blood Reviews</t>
  </si>
  <si>
    <t xml:space="preserve">8756-3282</t>
  </si>
  <si>
    <t xml:space="preserve">Bone</t>
  </si>
  <si>
    <t xml:space="preserve">0387-7604</t>
  </si>
  <si>
    <t xml:space="preserve">Brain &amp; Development</t>
  </si>
  <si>
    <t xml:space="preserve">0889-1591</t>
  </si>
  <si>
    <t xml:space="preserve">Brain, Behavior, and Immunity</t>
  </si>
  <si>
    <t xml:space="preserve">0305-4179</t>
  </si>
  <si>
    <t xml:space="preserve">Burns</t>
  </si>
  <si>
    <t xml:space="preserve">1535-6108</t>
  </si>
  <si>
    <t xml:space="preserve">Cancer Cell</t>
  </si>
  <si>
    <t xml:space="preserve">0304-3835</t>
  </si>
  <si>
    <t xml:space="preserve">Cancer Letters</t>
  </si>
  <si>
    <t xml:space="preserve">0305-7372</t>
  </si>
  <si>
    <t xml:space="preserve">Cancer Treatment Reviews</t>
  </si>
  <si>
    <t xml:space="preserve">0092-8674</t>
  </si>
  <si>
    <t xml:space="preserve">Cell</t>
  </si>
  <si>
    <t xml:space="preserve">2451-9456</t>
  </si>
  <si>
    <t xml:space="preserve">Cell Chemical Biology</t>
  </si>
  <si>
    <t xml:space="preserve">1931-3128</t>
  </si>
  <si>
    <t xml:space="preserve">Cell Host &amp; Microbe</t>
  </si>
  <si>
    <t xml:space="preserve">1550-4131</t>
  </si>
  <si>
    <t xml:space="preserve">Cell Metabolism</t>
  </si>
  <si>
    <t xml:space="preserve">1542-3565</t>
  </si>
  <si>
    <t xml:space="preserve">Clinical Gastroenterology and Hepatology</t>
  </si>
  <si>
    <t xml:space="preserve">1521-6616</t>
  </si>
  <si>
    <t xml:space="preserve">Clinical Immunology</t>
  </si>
  <si>
    <t xml:space="preserve">1198-743X</t>
  </si>
  <si>
    <t xml:space="preserve">Clinical Microbiology and Infection</t>
  </si>
  <si>
    <t xml:space="preserve">0303-8467</t>
  </si>
  <si>
    <t xml:space="preserve">Clinical Neurology and Neurosurgery</t>
  </si>
  <si>
    <t xml:space="preserve">0261-5614</t>
  </si>
  <si>
    <t xml:space="preserve">Clinical Nutrition</t>
  </si>
  <si>
    <t xml:space="preserve">0936-6555</t>
  </si>
  <si>
    <t xml:space="preserve">Clinical Oncology</t>
  </si>
  <si>
    <t xml:space="preserve">0149-2918</t>
  </si>
  <si>
    <t xml:space="preserve">Clinical Therapeutics</t>
  </si>
  <si>
    <t xml:space="preserve">1744-3881</t>
  </si>
  <si>
    <t xml:space="preserve">Complementary Therapies in Clinical Practice</t>
  </si>
  <si>
    <t xml:space="preserve">1551-7144</t>
  </si>
  <si>
    <t xml:space="preserve">Contemporary Clinical Trials</t>
  </si>
  <si>
    <t xml:space="preserve">0010-7824</t>
  </si>
  <si>
    <t xml:space="preserve">Contraception</t>
  </si>
  <si>
    <t xml:space="preserve">1040-8428</t>
  </si>
  <si>
    <t xml:space="preserve">Critical Reviews in Oncology/Hematology</t>
  </si>
  <si>
    <t xml:space="preserve">0960-9822</t>
  </si>
  <si>
    <t xml:space="preserve">Current Biology</t>
  </si>
  <si>
    <t xml:space="preserve">0952-7915</t>
  </si>
  <si>
    <t xml:space="preserve">Current Opinion in Immunology</t>
  </si>
  <si>
    <t xml:space="preserve">1471-4892</t>
  </si>
  <si>
    <t xml:space="preserve">Current Opinion in Pharmacology</t>
  </si>
  <si>
    <t xml:space="preserve">1879-6257</t>
  </si>
  <si>
    <t xml:space="preserve">Current Opinion in Virology</t>
  </si>
  <si>
    <t xml:space="preserve">1877-1297</t>
  </si>
  <si>
    <t xml:space="preserve">Currents in Pharmacy Teaching and Learning</t>
  </si>
  <si>
    <t xml:space="preserve">1534-5807</t>
  </si>
  <si>
    <t xml:space="preserve">Developmental Cell</t>
  </si>
  <si>
    <t xml:space="preserve">0168-8227</t>
  </si>
  <si>
    <t xml:space="preserve">Diabetes Research and Clinical Practice</t>
  </si>
  <si>
    <t xml:space="preserve">0732-8893</t>
  </si>
  <si>
    <t xml:space="preserve">Diagnostic Microbiology and Infectious Disease</t>
  </si>
  <si>
    <t xml:space="preserve">0376-8716</t>
  </si>
  <si>
    <t xml:space="preserve">Drug and Alcohol Dependence</t>
  </si>
  <si>
    <t xml:space="preserve">1359-6446</t>
  </si>
  <si>
    <t xml:space="preserve">Drug Discovery Today</t>
  </si>
  <si>
    <t xml:space="preserve">1471-0153</t>
  </si>
  <si>
    <t xml:space="preserve">Eating Behaviors</t>
  </si>
  <si>
    <t xml:space="preserve">1525-5050</t>
  </si>
  <si>
    <t xml:space="preserve">Epilepsy &amp; Behavior</t>
  </si>
  <si>
    <t xml:space="preserve">0920-1211</t>
  </si>
  <si>
    <t xml:space="preserve">Epilepsy Research</t>
  </si>
  <si>
    <t xml:space="preserve">0959-8049</t>
  </si>
  <si>
    <t xml:space="preserve">European Journal of Cancer</t>
  </si>
  <si>
    <t xml:space="preserve">0223-5234</t>
  </si>
  <si>
    <t xml:space="preserve">European Journal of Medicinal Chemistry</t>
  </si>
  <si>
    <t xml:space="preserve">0301-2115</t>
  </si>
  <si>
    <t xml:space="preserve">European Journal of Obstetrics &amp; Gynecology and Reproductive Biology</t>
  </si>
  <si>
    <t xml:space="preserve">0014-2999</t>
  </si>
  <si>
    <t xml:space="preserve">European Journal of Pharmacology</t>
  </si>
  <si>
    <t xml:space="preserve">0748-7983</t>
  </si>
  <si>
    <t xml:space="preserve">European Journal of Surgical Oncology</t>
  </si>
  <si>
    <t xml:space="preserve">0302-2838</t>
  </si>
  <si>
    <t xml:space="preserve">European Urology</t>
  </si>
  <si>
    <t xml:space="preserve">0015-0282</t>
  </si>
  <si>
    <t xml:space="preserve">Fertility and Sterility</t>
  </si>
  <si>
    <t xml:space="preserve">0016-5107</t>
  </si>
  <si>
    <t xml:space="preserve">Gastrointestinal Endoscopy</t>
  </si>
  <si>
    <t xml:space="preserve">0163-8343</t>
  </si>
  <si>
    <t xml:space="preserve">General Hospital Psychiatry</t>
  </si>
  <si>
    <t xml:space="preserve">0197-4572</t>
  </si>
  <si>
    <t xml:space="preserve">Geriatric Nursing</t>
  </si>
  <si>
    <t xml:space="preserve">0090-8258</t>
  </si>
  <si>
    <t xml:space="preserve">Gynecologic Oncology</t>
  </si>
  <si>
    <t xml:space="preserve">0168-8510</t>
  </si>
  <si>
    <t xml:space="preserve">Health Policy</t>
  </si>
  <si>
    <t xml:space="preserve">0378-5955</t>
  </si>
  <si>
    <t xml:space="preserve">Hearing Research</t>
  </si>
  <si>
    <t xml:space="preserve">0147-9563</t>
  </si>
  <si>
    <t xml:space="preserve">Heart &amp; Lung</t>
  </si>
  <si>
    <t xml:space="preserve">1547-5271</t>
  </si>
  <si>
    <t xml:space="preserve">Heart Rhythm</t>
  </si>
  <si>
    <t xml:space="preserve">1074-7613</t>
  </si>
  <si>
    <t xml:space="preserve">Immunity</t>
  </si>
  <si>
    <t xml:space="preserve">0020-1383</t>
  </si>
  <si>
    <t xml:space="preserve">Injury</t>
  </si>
  <si>
    <t xml:space="preserve">0167-5273</t>
  </si>
  <si>
    <t xml:space="preserve">International Journal of Cardiology</t>
  </si>
  <si>
    <t xml:space="preserve">1438-4639</t>
  </si>
  <si>
    <t xml:space="preserve">International Journal of Hygiene and Environmental Health</t>
  </si>
  <si>
    <t xml:space="preserve">1386-5056</t>
  </si>
  <si>
    <t xml:space="preserve">International Journal of Medical Informatics</t>
  </si>
  <si>
    <t xml:space="preserve">0959-289X</t>
  </si>
  <si>
    <t xml:space="preserve">International Journal of Obstetric Anesthesia</t>
  </si>
  <si>
    <t xml:space="preserve">0901-5027</t>
  </si>
  <si>
    <t xml:space="preserve">International Journal of Oral and Maxillofacial Surgery</t>
  </si>
  <si>
    <t xml:space="preserve">0165-5876</t>
  </si>
  <si>
    <t xml:space="preserve">International Journal of Pediatric Otorhinolaryngology</t>
  </si>
  <si>
    <t xml:space="preserve">0360-3016</t>
  </si>
  <si>
    <t xml:space="preserve">International Journal of Radiation Oncology, Biology, Physics</t>
  </si>
  <si>
    <t xml:space="preserve">2213-1779</t>
  </si>
  <si>
    <t xml:space="preserve">Jacc: Heart Failure</t>
  </si>
  <si>
    <t xml:space="preserve">0091-6749</t>
  </si>
  <si>
    <t xml:space="preserve">Journal of Allergy and Clinical Immunology</t>
  </si>
  <si>
    <t xml:space="preserve">0883-5403</t>
  </si>
  <si>
    <t xml:space="preserve">Journal of Arthroplasty</t>
  </si>
  <si>
    <t xml:space="preserve">0005-7916</t>
  </si>
  <si>
    <t xml:space="preserve">Journal of Behavior Therapy and Experimental Psychiatry</t>
  </si>
  <si>
    <t xml:space="preserve">1071-9164</t>
  </si>
  <si>
    <t xml:space="preserve">Journal of Cardiac Failure</t>
  </si>
  <si>
    <t xml:space="preserve">1053-0770</t>
  </si>
  <si>
    <t xml:space="preserve">Journal of Cardiothoracic and Vascular Anesthesia</t>
  </si>
  <si>
    <t xml:space="preserve">0952-8180</t>
  </si>
  <si>
    <t xml:space="preserve">Journal of Clinical Anesthesia</t>
  </si>
  <si>
    <t xml:space="preserve">0895-4356</t>
  </si>
  <si>
    <t xml:space="preserve">Journal of Clinical Epidemiology</t>
  </si>
  <si>
    <t xml:space="preserve">1386-6532</t>
  </si>
  <si>
    <t xml:space="preserve">Journal of Clinical Virology</t>
  </si>
  <si>
    <t xml:space="preserve">1010-5182</t>
  </si>
  <si>
    <t xml:space="preserve">Journal of Cranio-Maxillofacial Surgery</t>
  </si>
  <si>
    <t xml:space="preserve">0883-9441</t>
  </si>
  <si>
    <t xml:space="preserve">Journal of Critical Care</t>
  </si>
  <si>
    <t xml:space="preserve">1569-1993</t>
  </si>
  <si>
    <t xml:space="preserve">Journal of Cystic Fibrosis</t>
  </si>
  <si>
    <t xml:space="preserve">0099-1767</t>
  </si>
  <si>
    <t xml:space="preserve">Journal of Emergency Nursing</t>
  </si>
  <si>
    <t xml:space="preserve">0099-2399</t>
  </si>
  <si>
    <t xml:space="preserve">Journal of Endodontics</t>
  </si>
  <si>
    <t xml:space="preserve">0168-8278</t>
  </si>
  <si>
    <t xml:space="preserve">Journal of Hepatology</t>
  </si>
  <si>
    <t xml:space="preserve">0195-6701</t>
  </si>
  <si>
    <t xml:space="preserve">Journal of Hospital Infection</t>
  </si>
  <si>
    <t xml:space="preserve">0163-4453</t>
  </si>
  <si>
    <t xml:space="preserve">Journal of Infection</t>
  </si>
  <si>
    <t xml:space="preserve">1553-4650</t>
  </si>
  <si>
    <t xml:space="preserve">Journal of Minimally Invasive Gynecology</t>
  </si>
  <si>
    <t xml:space="preserve">2211-3649</t>
  </si>
  <si>
    <t xml:space="preserve">Journal of Obsessive-Compulsive and Related Disorders</t>
  </si>
  <si>
    <t xml:space="preserve">0278-2391</t>
  </si>
  <si>
    <t xml:space="preserve">Journal of Oral and Maxillofacial Surgery</t>
  </si>
  <si>
    <t xml:space="preserve">0885-3924</t>
  </si>
  <si>
    <t xml:space="preserve">Journal of Pain and Symptom Management</t>
  </si>
  <si>
    <t xml:space="preserve">1083-3188</t>
  </si>
  <si>
    <t xml:space="preserve">Journal of Pediatric and Adolescent Gynecology</t>
  </si>
  <si>
    <t xml:space="preserve">0891-5245</t>
  </si>
  <si>
    <t xml:space="preserve">Journal of Pediatric Health Care</t>
  </si>
  <si>
    <t xml:space="preserve">0882-5963</t>
  </si>
  <si>
    <t xml:space="preserve">Journal of Pediatric Nursing</t>
  </si>
  <si>
    <t xml:space="preserve">0022-3468</t>
  </si>
  <si>
    <t xml:space="preserve">Journal of Pediatric Surgery</t>
  </si>
  <si>
    <t xml:space="preserve">1477-5131</t>
  </si>
  <si>
    <t xml:space="preserve">Journal of Pediatric Urology</t>
  </si>
  <si>
    <t xml:space="preserve">1089-9472</t>
  </si>
  <si>
    <t xml:space="preserve">Journal of PeriAnesthesia Nursing</t>
  </si>
  <si>
    <t xml:space="preserve">1748-6815</t>
  </si>
  <si>
    <t xml:space="preserve">Journal of Plastic, Reconstructive &amp; Aesthetic Surgery</t>
  </si>
  <si>
    <t xml:space="preserve">0022-3913</t>
  </si>
  <si>
    <t xml:space="preserve">Journal of Prosthetic Dentistry</t>
  </si>
  <si>
    <t xml:space="preserve">0022-3956</t>
  </si>
  <si>
    <t xml:space="preserve">Journal of Psychiatric Research</t>
  </si>
  <si>
    <t xml:space="preserve">0022-3999</t>
  </si>
  <si>
    <t xml:space="preserve">Journal of Psychosomatic Research</t>
  </si>
  <si>
    <t xml:space="preserve">1058-2746</t>
  </si>
  <si>
    <t xml:space="preserve">Journal of Shoulder and Elbow Surgery</t>
  </si>
  <si>
    <t xml:space="preserve">1052-3057</t>
  </si>
  <si>
    <t xml:space="preserve">Journal of Stroke &amp; Cerebrovascular Diseases</t>
  </si>
  <si>
    <t xml:space="preserve">0740-5472</t>
  </si>
  <si>
    <t xml:space="preserve">Journal of Substance Abuse Treatment</t>
  </si>
  <si>
    <t xml:space="preserve">0022-4804</t>
  </si>
  <si>
    <t xml:space="preserve">Journal of Surgical Research</t>
  </si>
  <si>
    <t xml:space="preserve">0890-8567</t>
  </si>
  <si>
    <t xml:space="preserve">Journal of the American Academy of Child &amp; Adolescent Psychiatry</t>
  </si>
  <si>
    <t xml:space="preserve">0190-9622</t>
  </si>
  <si>
    <t xml:space="preserve">Journal of the American Academy of Dermatology</t>
  </si>
  <si>
    <t xml:space="preserve">0735-1097</t>
  </si>
  <si>
    <t xml:space="preserve">Journal of the American College of Cardiology</t>
  </si>
  <si>
    <t xml:space="preserve">1546-1440</t>
  </si>
  <si>
    <t xml:space="preserve">Journal of the American College of Radiology</t>
  </si>
  <si>
    <t xml:space="preserve">1072-7515</t>
  </si>
  <si>
    <t xml:space="preserve">Journal of the American College of Surgeons</t>
  </si>
  <si>
    <t xml:space="preserve">1525-8610</t>
  </si>
  <si>
    <t xml:space="preserve">Journal of the American Medical Directors Association</t>
  </si>
  <si>
    <t xml:space="preserve">1544-3191</t>
  </si>
  <si>
    <t xml:space="preserve">Journal of the American Pharmacists Association</t>
  </si>
  <si>
    <t xml:space="preserve">0022-510X</t>
  </si>
  <si>
    <t xml:space="preserve">Journal of the Neurological Sciences</t>
  </si>
  <si>
    <t xml:space="preserve">0022-5223</t>
  </si>
  <si>
    <t xml:space="preserve">Journal of Thoracic and Cardiovascular Surgery</t>
  </si>
  <si>
    <t xml:space="preserve">1051-0443</t>
  </si>
  <si>
    <t xml:space="preserve">Journal of Vascular and Interventional Radiology</t>
  </si>
  <si>
    <t xml:space="preserve">0741-5214</t>
  </si>
  <si>
    <t xml:space="preserve">Journal of Vascular Surgery</t>
  </si>
  <si>
    <t xml:space="preserve">0024-3205</t>
  </si>
  <si>
    <t xml:space="preserve">Life Sciences</t>
  </si>
  <si>
    <t xml:space="preserve">0169-5002</t>
  </si>
  <si>
    <t xml:space="preserve">Lung Cancer</t>
  </si>
  <si>
    <t xml:space="preserve">0730-725X</t>
  </si>
  <si>
    <t xml:space="preserve">Magnetic Resonance Imaging</t>
  </si>
  <si>
    <t xml:space="preserve">0945-053X</t>
  </si>
  <si>
    <t xml:space="preserve">Matrix Biology</t>
  </si>
  <si>
    <t xml:space="preserve">0025-6196</t>
  </si>
  <si>
    <t xml:space="preserve">Mayo Clinic Proceedings</t>
  </si>
  <si>
    <t xml:space="preserve">0026-0495</t>
  </si>
  <si>
    <t xml:space="preserve">Metabolism</t>
  </si>
  <si>
    <t xml:space="preserve">0266-6138</t>
  </si>
  <si>
    <t xml:space="preserve">Midwifery</t>
  </si>
  <si>
    <t xml:space="preserve">1097-2765</t>
  </si>
  <si>
    <t xml:space="preserve">Molecular Cell</t>
  </si>
  <si>
    <t xml:space="preserve">1096-7192</t>
  </si>
  <si>
    <t xml:space="preserve">Molecular Genetics and Metabolism</t>
  </si>
  <si>
    <t xml:space="preserve">0161-5890</t>
  </si>
  <si>
    <t xml:space="preserve">Molecular Immunology</t>
  </si>
  <si>
    <t xml:space="preserve">1525-0016</t>
  </si>
  <si>
    <t xml:space="preserve">Molecular Therapy</t>
  </si>
  <si>
    <t xml:space="preserve">0960-8966</t>
  </si>
  <si>
    <t xml:space="preserve">Neuromuscular Disorders</t>
  </si>
  <si>
    <t xml:space="preserve">0896-6273</t>
  </si>
  <si>
    <t xml:space="preserve">Neuron</t>
  </si>
  <si>
    <t xml:space="preserve">0260-6917</t>
  </si>
  <si>
    <t xml:space="preserve">Nurse Education Today</t>
  </si>
  <si>
    <t xml:space="preserve">0029-6554</t>
  </si>
  <si>
    <t xml:space="preserve">Nursing Outlook</t>
  </si>
  <si>
    <t xml:space="preserve">1043-1810</t>
  </si>
  <si>
    <t xml:space="preserve">Operative Techniques in Otolaryngology - Head and Neck Surgery</t>
  </si>
  <si>
    <t xml:space="preserve">0161-6420</t>
  </si>
  <si>
    <t xml:space="preserve">Ophthalmology</t>
  </si>
  <si>
    <t xml:space="preserve">1368-8375</t>
  </si>
  <si>
    <t xml:space="preserve">Oral Oncology</t>
  </si>
  <si>
    <t xml:space="preserve">2212-4403</t>
  </si>
  <si>
    <t xml:space="preserve">Oral Surgery, Oral Medicine, Oral Pathology and Oral Radiology</t>
  </si>
  <si>
    <t xml:space="preserve">1877-1327</t>
  </si>
  <si>
    <t xml:space="preserve">Orthopaedics and Trauma</t>
  </si>
  <si>
    <t xml:space="preserve">1063-4584</t>
  </si>
  <si>
    <t xml:space="preserve">Osteoarthritis and Cartilage</t>
  </si>
  <si>
    <t xml:space="preserve">1526-0542</t>
  </si>
  <si>
    <t xml:space="preserve">Paediatric Respiratory Reviews</t>
  </si>
  <si>
    <t xml:space="preserve">1353-8020</t>
  </si>
  <si>
    <t xml:space="preserve">Parkinsonism &amp; Related Disorders</t>
  </si>
  <si>
    <t xml:space="preserve">0738-3991</t>
  </si>
  <si>
    <t xml:space="preserve">Patient Education and Counseling</t>
  </si>
  <si>
    <t xml:space="preserve">0887-8994</t>
  </si>
  <si>
    <t xml:space="preserve">Pediatric Neurology</t>
  </si>
  <si>
    <t xml:space="preserve">1043-6618</t>
  </si>
  <si>
    <t xml:space="preserve">Pharmacological Research</t>
  </si>
  <si>
    <t xml:space="preserve">0163-7258</t>
  </si>
  <si>
    <t xml:space="preserve">Pharmacology &amp; Therapeutics</t>
  </si>
  <si>
    <t xml:space="preserve">0091-3057</t>
  </si>
  <si>
    <t xml:space="preserve">Pharmacology Biochemistry and Behavior</t>
  </si>
  <si>
    <t xml:space="preserve">0033-0620</t>
  </si>
  <si>
    <t xml:space="preserve">Progress in Cardiovascular Diseases</t>
  </si>
  <si>
    <t xml:space="preserve">Psychoneuroendocrinology</t>
  </si>
  <si>
    <t xml:space="preserve">0033-3506</t>
  </si>
  <si>
    <t xml:space="preserve">Public Health</t>
  </si>
  <si>
    <t xml:space="preserve">0167-8140</t>
  </si>
  <si>
    <t xml:space="preserve">Radiotherapy &amp; Oncology</t>
  </si>
  <si>
    <t xml:space="preserve">1551-7411</t>
  </si>
  <si>
    <t xml:space="preserve">Research in Social and Administrative Pharmacy</t>
  </si>
  <si>
    <t xml:space="preserve">0954-6111</t>
  </si>
  <si>
    <t xml:space="preserve">Respiratory Medicine</t>
  </si>
  <si>
    <t xml:space="preserve">0920-9964</t>
  </si>
  <si>
    <t xml:space="preserve">Schizophrenia Research</t>
  </si>
  <si>
    <t xml:space="preserve">1059-1311</t>
  </si>
  <si>
    <t xml:space="preserve">Seizure: European Journal of Epilepsy</t>
  </si>
  <si>
    <t xml:space="preserve">0049-0172</t>
  </si>
  <si>
    <t xml:space="preserve">Seminars in Arthritis and Rheumatism</t>
  </si>
  <si>
    <t xml:space="preserve">0749-2081</t>
  </si>
  <si>
    <t xml:space="preserve">Seminars in Oncology Nursing</t>
  </si>
  <si>
    <t xml:space="preserve">0146-0005</t>
  </si>
  <si>
    <t xml:space="preserve">Seminars in Perinatology</t>
  </si>
  <si>
    <t xml:space="preserve">1389-9457</t>
  </si>
  <si>
    <t xml:space="preserve">Sleep Medicine</t>
  </si>
  <si>
    <t xml:space="preserve">0039-6060</t>
  </si>
  <si>
    <t xml:space="preserve">Surgery</t>
  </si>
  <si>
    <t xml:space="preserve">1550-7289</t>
  </si>
  <si>
    <t xml:space="preserve">Surgery for Obesity and Related Diseases</t>
  </si>
  <si>
    <t xml:space="preserve">0039-6257</t>
  </si>
  <si>
    <t xml:space="preserve">Survey of Ophthalmology</t>
  </si>
  <si>
    <t xml:space="preserve">0002-9149</t>
  </si>
  <si>
    <t xml:space="preserve">The American Journal of Cardiology</t>
  </si>
  <si>
    <t xml:space="preserve">0002-9297</t>
  </si>
  <si>
    <t xml:space="preserve">The American Journal of Human Genetics</t>
  </si>
  <si>
    <t xml:space="preserve">0002-9343</t>
  </si>
  <si>
    <t xml:space="preserve">The American Journal of Medicine</t>
  </si>
  <si>
    <t xml:space="preserve">0002-9610</t>
  </si>
  <si>
    <t xml:space="preserve">The American Journal of Surgery</t>
  </si>
  <si>
    <t xml:space="preserve">0003-4975</t>
  </si>
  <si>
    <t xml:space="preserve">The Annals of Thoracic Surgery</t>
  </si>
  <si>
    <t xml:space="preserve">0736-4679</t>
  </si>
  <si>
    <t xml:space="preserve">The Journal of Emergency Medicine</t>
  </si>
  <si>
    <t xml:space="preserve">1067-2516</t>
  </si>
  <si>
    <t xml:space="preserve">The Journal of Foot &amp; Ankle Surgery</t>
  </si>
  <si>
    <t xml:space="preserve">0363-5023</t>
  </si>
  <si>
    <t xml:space="preserve">The Journal of Hand Surgery</t>
  </si>
  <si>
    <t xml:space="preserve">1053-2498</t>
  </si>
  <si>
    <t xml:space="preserve">The Journal of Heart and Lung Transplantation</t>
  </si>
  <si>
    <t xml:space="preserve">0002-8177</t>
  </si>
  <si>
    <t xml:space="preserve">The Journal of the American Dental Association</t>
  </si>
  <si>
    <t xml:space="preserve">0140-6736</t>
  </si>
  <si>
    <t xml:space="preserve">The Lancet</t>
  </si>
  <si>
    <t xml:space="preserve">2213-8587</t>
  </si>
  <si>
    <t xml:space="preserve">The Lancet Diabetes &amp; Endocrinology</t>
  </si>
  <si>
    <t xml:space="preserve">2468-1253</t>
  </si>
  <si>
    <t xml:space="preserve">The Lancet Gastroenterology &amp; Hepatology</t>
  </si>
  <si>
    <t xml:space="preserve">1473-3099</t>
  </si>
  <si>
    <t xml:space="preserve">The Lancet Infectious Diseases</t>
  </si>
  <si>
    <t xml:space="preserve">1470-2045</t>
  </si>
  <si>
    <t xml:space="preserve">The Lancet Oncology</t>
  </si>
  <si>
    <t xml:space="preserve">2215-0366</t>
  </si>
  <si>
    <t xml:space="preserve">The Lancet Psychiatry</t>
  </si>
  <si>
    <t xml:space="preserve">2213-2600</t>
  </si>
  <si>
    <t xml:space="preserve">The Lancet Respiratory Medicine</t>
  </si>
  <si>
    <t xml:space="preserve">1529-9430</t>
  </si>
  <si>
    <t xml:space="preserve">The Spine Journal</t>
  </si>
  <si>
    <t xml:space="preserve">0049-3848</t>
  </si>
  <si>
    <t xml:space="preserve">Thrombosis Research</t>
  </si>
  <si>
    <t xml:space="preserve">0041-1345</t>
  </si>
  <si>
    <t xml:space="preserve">Transplantation Proceedings</t>
  </si>
  <si>
    <t xml:space="preserve">1043-2760</t>
  </si>
  <si>
    <t xml:space="preserve">Trends in Endocrinology &amp; Metabolism</t>
  </si>
  <si>
    <t xml:space="preserve">1471-4906</t>
  </si>
  <si>
    <t xml:space="preserve">Trends in Immunology</t>
  </si>
  <si>
    <t xml:space="preserve">1471-4914</t>
  </si>
  <si>
    <t xml:space="preserve">Trends in Molecular Medicine</t>
  </si>
  <si>
    <t xml:space="preserve">0166-2236</t>
  </si>
  <si>
    <t xml:space="preserve">Trends in Neurosciences</t>
  </si>
  <si>
    <t xml:space="preserve">0165-6147</t>
  </si>
  <si>
    <t xml:space="preserve">Trends in Pharmacological Sciences</t>
  </si>
  <si>
    <t xml:space="preserve">0301-5629</t>
  </si>
  <si>
    <t xml:space="preserve">Ultrasound in Medicine &amp; Biology</t>
  </si>
  <si>
    <t xml:space="preserve">1078-1439</t>
  </si>
  <si>
    <t xml:space="preserve">Urologic Oncology: Seminars and Original Investigations</t>
  </si>
  <si>
    <t xml:space="preserve">0090-4295</t>
  </si>
  <si>
    <t xml:space="preserve">Urology</t>
  </si>
  <si>
    <t xml:space="preserve">1098-3015</t>
  </si>
  <si>
    <t xml:space="preserve">Value in Health</t>
  </si>
  <si>
    <t xml:space="preserve">1049-3867</t>
  </si>
  <si>
    <t xml:space="preserve">Women's Health Issues</t>
  </si>
  <si>
    <t xml:space="preserve">1878-8750</t>
  </si>
  <si>
    <t xml:space="preserve">World Neurosurgery</t>
  </si>
  <si>
    <t xml:space="preserve">0306-4603</t>
  </si>
  <si>
    <t xml:space="preserve">Addictive Behaviors</t>
  </si>
  <si>
    <t xml:space="preserve">Analytical Biochemistry</t>
  </si>
  <si>
    <t xml:space="preserve">0005-7894</t>
  </si>
  <si>
    <t xml:space="preserve">Behavior Therapy</t>
  </si>
  <si>
    <t xml:space="preserve">Biochimica et Biophysica Acta: Biomembranes</t>
  </si>
  <si>
    <t xml:space="preserve">Biochimica et Biophysica Acta: Molecular Cell Research</t>
  </si>
  <si>
    <t xml:space="preserve">1077-7229</t>
  </si>
  <si>
    <t xml:space="preserve">Cognitive and Behavioral Practice</t>
  </si>
  <si>
    <t xml:space="preserve">1747-938X</t>
  </si>
  <si>
    <t xml:space="preserve">Educational Research Review</t>
  </si>
  <si>
    <t xml:space="preserve">0261-3794</t>
  </si>
  <si>
    <t xml:space="preserve">Electoral Studies</t>
  </si>
  <si>
    <t xml:space="preserve">0272-7714</t>
  </si>
  <si>
    <t xml:space="preserve">Estuarine, Coastal and Shelf Science</t>
  </si>
  <si>
    <t xml:space="preserve">0176-2680</t>
  </si>
  <si>
    <t xml:space="preserve">European Journal of Political Economy</t>
  </si>
  <si>
    <t xml:space="preserve">0149-7189</t>
  </si>
  <si>
    <t xml:space="preserve">Evaluation and Program Planning</t>
  </si>
  <si>
    <t xml:space="preserve">0014-4827</t>
  </si>
  <si>
    <t xml:space="preserve">Experimental Cell Research</t>
  </si>
  <si>
    <t xml:space="preserve">0169-555X</t>
  </si>
  <si>
    <t xml:space="preserve">Geomorphology</t>
  </si>
  <si>
    <t xml:space="preserve">0020-1693</t>
  </si>
  <si>
    <t xml:space="preserve">Inorganica Chimica Acta</t>
  </si>
  <si>
    <t xml:space="preserve">0887-6185</t>
  </si>
  <si>
    <t xml:space="preserve">Journal of Anxiety Disorders</t>
  </si>
  <si>
    <t xml:space="preserve">0305-4403</t>
  </si>
  <si>
    <t xml:space="preserve">Journal of Archaeological Science</t>
  </si>
  <si>
    <t xml:space="preserve">2352-409X</t>
  </si>
  <si>
    <t xml:space="preserve">Journal of Archaeological Science: Reports</t>
  </si>
  <si>
    <t xml:space="preserve">2212-1447</t>
  </si>
  <si>
    <t xml:space="preserve">Journal of Contextual Behavioral Science</t>
  </si>
  <si>
    <t xml:space="preserve">0304-3878</t>
  </si>
  <si>
    <t xml:space="preserve">Journal of Development Economics</t>
  </si>
  <si>
    <t xml:space="preserve">0022-0531</t>
  </si>
  <si>
    <t xml:space="preserve">Journal of Economic Theory</t>
  </si>
  <si>
    <t xml:space="preserve">0305-7488</t>
  </si>
  <si>
    <t xml:space="preserve">Journal of Historical Geography</t>
  </si>
  <si>
    <t xml:space="preserve">0749-596X</t>
  </si>
  <si>
    <t xml:space="preserve">Journal of Memory and Language</t>
  </si>
  <si>
    <t xml:space="preserve">0095-4470</t>
  </si>
  <si>
    <t xml:space="preserve">Journal of Phonetics</t>
  </si>
  <si>
    <t xml:space="preserve">0094-1190</t>
  </si>
  <si>
    <t xml:space="preserve">Journal of Urban Economics</t>
  </si>
  <si>
    <t xml:space="preserve">1874-7787</t>
  </si>
  <si>
    <t xml:space="preserve">Marine Genomics</t>
  </si>
  <si>
    <t xml:space="preserve">0025-3227</t>
  </si>
  <si>
    <t xml:space="preserve">Marine Geology</t>
  </si>
  <si>
    <t xml:space="preserve">1361-8415</t>
  </si>
  <si>
    <t xml:space="preserve">Medical Image Analysis</t>
  </si>
  <si>
    <t xml:space="preserve">0031-3203</t>
  </si>
  <si>
    <t xml:space="preserve">Pattern Recognition</t>
  </si>
  <si>
    <t xml:space="preserve">0304-422X</t>
  </si>
  <si>
    <t xml:space="preserve">Poetics</t>
  </si>
  <si>
    <t xml:space="preserve">0962-6298</t>
  </si>
  <si>
    <t xml:space="preserve">Political Geography</t>
  </si>
  <si>
    <t xml:space="preserve">0363-8111</t>
  </si>
  <si>
    <t xml:space="preserve">Public Relations Review</t>
  </si>
  <si>
    <t xml:space="preserve">0034-6667</t>
  </si>
  <si>
    <t xml:space="preserve">Review of Palaeobotany and Palynology</t>
  </si>
  <si>
    <t xml:space="preserve">0378-8733</t>
  </si>
  <si>
    <t xml:space="preserve">Social Networks</t>
  </si>
  <si>
    <t xml:space="preserve">0969-2126</t>
  </si>
  <si>
    <t xml:space="preserve">Structure</t>
  </si>
  <si>
    <t xml:space="preserve">1355-2198</t>
  </si>
  <si>
    <t xml:space="preserve">Studies in History and Philosophy of Science Part B: Studies in History and Philosophy of Modern Physics</t>
  </si>
  <si>
    <t xml:space="preserve">1369-8486</t>
  </si>
  <si>
    <t xml:space="preserve">Studies in History and Philosophy of Science Part C: Studies in History and Philosophy of Biological and Biomedical Sciences</t>
  </si>
  <si>
    <t xml:space="preserve">0965-8564</t>
  </si>
  <si>
    <t xml:space="preserve">Transportation Research Part A: Policy and Practice</t>
  </si>
  <si>
    <t xml:space="preserve">0277-5395</t>
  </si>
  <si>
    <t xml:space="preserve">Women's Studies International Forum</t>
  </si>
  <si>
    <t xml:space="preserve">²  The initial final net price provided represented only eight months of cost.  This number was annualized in column E.</t>
  </si>
  <si>
    <t xml:space="preserve">³ The estimated final net price was annualized to recognize the full twelve month cost.  </t>
  </si>
  <si>
    <t xml:space="preserve">0001-8708</t>
  </si>
  <si>
    <t xml:space="preserve">Advances in Mathematics</t>
  </si>
  <si>
    <t xml:space="preserve">0309-1708</t>
  </si>
  <si>
    <t xml:space="preserve">Advances in Water Resources</t>
  </si>
  <si>
    <t xml:space="preserve">1359-1789</t>
  </si>
  <si>
    <t xml:space="preserve">Aggression and Violent Behavior</t>
  </si>
  <si>
    <t xml:space="preserve">1075-9964</t>
  </si>
  <si>
    <t xml:space="preserve">Anaerobe</t>
  </si>
  <si>
    <t xml:space="preserve">FS00-5138</t>
  </si>
  <si>
    <t xml:space="preserve">Analytica Chimica Acta with Vibrational Spectroscopy</t>
  </si>
  <si>
    <t xml:space="preserve">0940-9602</t>
  </si>
  <si>
    <t xml:space="preserve">Annals of Anatomy</t>
  </si>
  <si>
    <t xml:space="preserve">0003-4916</t>
  </si>
  <si>
    <t xml:space="preserve">Annals of Physics</t>
  </si>
  <si>
    <t xml:space="preserve">0169-1317</t>
  </si>
  <si>
    <t xml:space="preserve">Applied Clay Science</t>
  </si>
  <si>
    <t xml:space="preserve">0883-2927</t>
  </si>
  <si>
    <t xml:space="preserve">Applied Geochemistry</t>
  </si>
  <si>
    <t xml:space="preserve">0096-3003</t>
  </si>
  <si>
    <t xml:space="preserve">Applied Mathematics and Computation</t>
  </si>
  <si>
    <t xml:space="preserve">0969-8043</t>
  </si>
  <si>
    <t xml:space="preserve">Applied Radiation and Isotopes</t>
  </si>
  <si>
    <t xml:space="preserve">0003-9861</t>
  </si>
  <si>
    <t xml:space="preserve">Archives of Biochemistry and Biophysics</t>
  </si>
  <si>
    <t xml:space="preserve">0169-8095</t>
  </si>
  <si>
    <t xml:space="preserve">Atmospheric Research</t>
  </si>
  <si>
    <t xml:space="preserve">0005-2728</t>
  </si>
  <si>
    <t xml:space="preserve">Biochimica et Biophysica Acta: Bioenergetics</t>
  </si>
  <si>
    <t xml:space="preserve">1874-9399</t>
  </si>
  <si>
    <t xml:space="preserve">Biochimica et Biophysica Acta: Gene Regulatory Mechanisms</t>
  </si>
  <si>
    <t xml:space="preserve">0304-4165</t>
  </si>
  <si>
    <t xml:space="preserve">Biochimica et Biophysica Acta: General Subjects</t>
  </si>
  <si>
    <t xml:space="preserve">1388-1981</t>
  </si>
  <si>
    <t xml:space="preserve">Biochimica et Biophysica Acta: Molecular and Cell Biology of Lipids</t>
  </si>
  <si>
    <t xml:space="preserve">0925-4439</t>
  </si>
  <si>
    <t xml:space="preserve">Biochimica et Biophysica Acta: Molecular Basis of Disease</t>
  </si>
  <si>
    <t xml:space="preserve">0300-9084</t>
  </si>
  <si>
    <t xml:space="preserve">Biochimie</t>
  </si>
  <si>
    <t xml:space="preserve">FS00-0131</t>
  </si>
  <si>
    <t xml:space="preserve">Bioorganic &amp; Medicinal Chemistry with Bioorganic &amp; Medicinal Chemistry Letters</t>
  </si>
  <si>
    <t xml:space="preserve">0008-6215</t>
  </si>
  <si>
    <t xml:space="preserve">Carbohydrate Research</t>
  </si>
  <si>
    <t xml:space="preserve">1566-7367</t>
  </si>
  <si>
    <t xml:space="preserve">Catalysis Communications</t>
  </si>
  <si>
    <t xml:space="preserve">0960-0779</t>
  </si>
  <si>
    <t xml:space="preserve">Chaos, Solitons &amp; Fractals</t>
  </si>
  <si>
    <t xml:space="preserve">1043-951X</t>
  </si>
  <si>
    <t xml:space="preserve">China Economic Review</t>
  </si>
  <si>
    <t xml:space="preserve">0264-2751</t>
  </si>
  <si>
    <t xml:space="preserve">Cities</t>
  </si>
  <si>
    <t xml:space="preserve">1007-5704</t>
  </si>
  <si>
    <t xml:space="preserve">Communications in Nonlinear Science and Numerical Simulation</t>
  </si>
  <si>
    <t xml:space="preserve">0167-9473</t>
  </si>
  <si>
    <t xml:space="preserve">Computational Statistics &amp; Data Analysis</t>
  </si>
  <si>
    <t xml:space="preserve">0098-1354</t>
  </si>
  <si>
    <t xml:space="preserve">Computers &amp; Chemical Engineering</t>
  </si>
  <si>
    <t xml:space="preserve">0098-3004</t>
  </si>
  <si>
    <t xml:space="preserve">Computers &amp; Geosciences</t>
  </si>
  <si>
    <t xml:space="preserve">0360-8352</t>
  </si>
  <si>
    <t xml:space="preserve">Computers &amp; Industrial Engineering</t>
  </si>
  <si>
    <t xml:space="preserve">0898-1221</t>
  </si>
  <si>
    <t xml:space="preserve">Computers &amp; Mathematics with Applications</t>
  </si>
  <si>
    <t xml:space="preserve">0167-4048</t>
  </si>
  <si>
    <t xml:space="preserve">Computers &amp; Security</t>
  </si>
  <si>
    <t xml:space="preserve">8755-4615</t>
  </si>
  <si>
    <t xml:space="preserve">Computers and Composition</t>
  </si>
  <si>
    <t xml:space="preserve">0266-352X</t>
  </si>
  <si>
    <t xml:space="preserve">Computers and Geotechnics</t>
  </si>
  <si>
    <t xml:space="preserve">1567-1739</t>
  </si>
  <si>
    <t xml:space="preserve">Current Applied Physics</t>
  </si>
  <si>
    <t xml:space="preserve">0012-8252</t>
  </si>
  <si>
    <t xml:space="preserve">Earth-Science Reviews</t>
  </si>
  <si>
    <t xml:space="preserve">0013-7952</t>
  </si>
  <si>
    <t xml:space="preserve">Engineering Geology</t>
  </si>
  <si>
    <t xml:space="preserve">0014-2921</t>
  </si>
  <si>
    <t xml:space="preserve">European Economic Review</t>
  </si>
  <si>
    <t xml:space="preserve">1164-5563</t>
  </si>
  <si>
    <t xml:space="preserve">European Journal of Soil Biology</t>
  </si>
  <si>
    <t xml:space="preserve">0263-2373</t>
  </si>
  <si>
    <t xml:space="preserve">European Management Journal</t>
  </si>
  <si>
    <t xml:space="preserve">0014-4886</t>
  </si>
  <si>
    <t xml:space="preserve">Experimental Neurology</t>
  </si>
  <si>
    <t xml:space="preserve">0014-4983</t>
  </si>
  <si>
    <t xml:space="preserve">Explorations in Economic History</t>
  </si>
  <si>
    <t xml:space="preserve">0378-3812</t>
  </si>
  <si>
    <t xml:space="preserve">Fluid Phase Equilibria</t>
  </si>
  <si>
    <t xml:space="preserve">0378-3820</t>
  </si>
  <si>
    <t xml:space="preserve">Fuel Processing Technology</t>
  </si>
  <si>
    <t xml:space="preserve">0266-1144</t>
  </si>
  <si>
    <t xml:space="preserve">Geotextiles and Geomembranes</t>
  </si>
  <si>
    <t xml:space="preserve">0375-6505</t>
  </si>
  <si>
    <t xml:space="preserve">Geothermics</t>
  </si>
  <si>
    <t xml:space="preserve">0921-8181</t>
  </si>
  <si>
    <t xml:space="preserve">Global and Planetary Change</t>
  </si>
  <si>
    <t xml:space="preserve">1342-937X</t>
  </si>
  <si>
    <t xml:space="preserve">Gondwana Research</t>
  </si>
  <si>
    <t xml:space="preserve">1568-9883</t>
  </si>
  <si>
    <t xml:space="preserve">Harmful Algae</t>
  </si>
  <si>
    <t xml:space="preserve">0315-0860</t>
  </si>
  <si>
    <t xml:space="preserve">Historia Mathematica</t>
  </si>
  <si>
    <t xml:space="preserve">0198-8859</t>
  </si>
  <si>
    <t xml:space="preserve">Human Immunology</t>
  </si>
  <si>
    <t xml:space="preserve">1053-4822</t>
  </si>
  <si>
    <t xml:space="preserve">Human Resource Management Review</t>
  </si>
  <si>
    <t xml:space="preserve">0019-1035</t>
  </si>
  <si>
    <t xml:space="preserve">Icarus</t>
  </si>
  <si>
    <t xml:space="preserve">0378-7206</t>
  </si>
  <si>
    <t xml:space="preserve">Information &amp; Management</t>
  </si>
  <si>
    <t xml:space="preserve">1350-4495</t>
  </si>
  <si>
    <t xml:space="preserve">Infrared Physics &amp; Technology</t>
  </si>
  <si>
    <t xml:space="preserve">0160-2896</t>
  </si>
  <si>
    <t xml:space="preserve">Intelligence</t>
  </si>
  <si>
    <t xml:space="preserve">0166-5162</t>
  </si>
  <si>
    <t xml:space="preserve">International Journal of Coal Geology</t>
  </si>
  <si>
    <t xml:space="preserve">1750-5836</t>
  </si>
  <si>
    <t xml:space="preserve">International Journal of Greenhouse Gas Control</t>
  </si>
  <si>
    <t xml:space="preserve">1071-5819</t>
  </si>
  <si>
    <t xml:space="preserve">International Journal of Human-Computer Studies</t>
  </si>
  <si>
    <t xml:space="preserve">0169-8141</t>
  </si>
  <si>
    <t xml:space="preserve">International Journal of Industrial Ergonomics</t>
  </si>
  <si>
    <t xml:space="preserve">0147-1767</t>
  </si>
  <si>
    <t xml:space="preserve">International Journal of Intercultural Relations</t>
  </si>
  <si>
    <t xml:space="preserve">0020-7462</t>
  </si>
  <si>
    <t xml:space="preserve">International Journal of Non-Linear Mechanics</t>
  </si>
  <si>
    <t xml:space="preserve">1365-1609</t>
  </si>
  <si>
    <t xml:space="preserve">International Journal of Rock Mechanics and Mining Sciences</t>
  </si>
  <si>
    <t xml:space="preserve">0278-4254</t>
  </si>
  <si>
    <t xml:space="preserve">Journal of Accounting and Public Policy</t>
  </si>
  <si>
    <t xml:space="preserve">0140-1971</t>
  </si>
  <si>
    <t xml:space="preserve">Journal of Adolescence</t>
  </si>
  <si>
    <t xml:space="preserve">0021-8693</t>
  </si>
  <si>
    <t xml:space="preserve">Journal of Algebra</t>
  </si>
  <si>
    <t xml:space="preserve">0278-4165</t>
  </si>
  <si>
    <t xml:space="preserve">Journal of Anthropological Archaeology</t>
  </si>
  <si>
    <t xml:space="preserve">0926-9851</t>
  </si>
  <si>
    <t xml:space="preserve">Journal of Applied Geophysics</t>
  </si>
  <si>
    <t xml:space="preserve">1367-9120</t>
  </si>
  <si>
    <t xml:space="preserve">Journal of Asian Earth Sciences</t>
  </si>
  <si>
    <t xml:space="preserve">0377-0427</t>
  </si>
  <si>
    <t xml:space="preserve">Journal of Computational and Applied Mathematics</t>
  </si>
  <si>
    <t xml:space="preserve">0169-7722</t>
  </si>
  <si>
    <t xml:space="preserve">Journal of Contaminant Hydrology</t>
  </si>
  <si>
    <t xml:space="preserve">0022-0396</t>
  </si>
  <si>
    <t xml:space="preserve">Journal of Differential Equations</t>
  </si>
  <si>
    <t xml:space="preserve">1050-6411</t>
  </si>
  <si>
    <t xml:space="preserve">Journal of Electromyography and Kinesiology</t>
  </si>
  <si>
    <t xml:space="preserve">0022-1236</t>
  </si>
  <si>
    <t xml:space="preserve">Journal of Functional Analysis</t>
  </si>
  <si>
    <t xml:space="preserve">0393-0440</t>
  </si>
  <si>
    <t xml:space="preserve">Journal of Geometry and Physics</t>
  </si>
  <si>
    <t xml:space="preserve">0162-0134</t>
  </si>
  <si>
    <t xml:space="preserve">Journal of Inorganic Biochemistry</t>
  </si>
  <si>
    <t xml:space="preserve">0022-1996</t>
  </si>
  <si>
    <t xml:space="preserve">Journal of International Economics</t>
  </si>
  <si>
    <t xml:space="preserve">0022-2313</t>
  </si>
  <si>
    <t xml:space="preserve">Journal of Luminescence</t>
  </si>
  <si>
    <t xml:space="preserve">1875-5100</t>
  </si>
  <si>
    <t xml:space="preserve">Journal of Natural Gas Science and Engineering</t>
  </si>
  <si>
    <t xml:space="preserve">1084-8045</t>
  </si>
  <si>
    <t xml:space="preserve">Journal of Network and Computer Applications</t>
  </si>
  <si>
    <t xml:space="preserve">0022-314X</t>
  </si>
  <si>
    <t xml:space="preserve">Journal of Number Theory</t>
  </si>
  <si>
    <t xml:space="preserve">0022-4073</t>
  </si>
  <si>
    <t xml:space="preserve">Journal of Quantitative Spectroscopy &amp; Radiative Transfer</t>
  </si>
  <si>
    <t xml:space="preserve">0191-8141</t>
  </si>
  <si>
    <t xml:space="preserve">Journal of Structural Geology</t>
  </si>
  <si>
    <t xml:space="preserve">1090-9516</t>
  </si>
  <si>
    <t xml:space="preserve">Journal of World Business</t>
  </si>
  <si>
    <t xml:space="preserve">0927-5371</t>
  </si>
  <si>
    <t xml:space="preserve">Labour Economics</t>
  </si>
  <si>
    <t xml:space="preserve">0024-4937</t>
  </si>
  <si>
    <t xml:space="preserve">Lithos</t>
  </si>
  <si>
    <t xml:space="preserve">1350-4533</t>
  </si>
  <si>
    <t xml:space="preserve">Medical Engineering &amp; Physics</t>
  </si>
  <si>
    <t xml:space="preserve">0944-5013</t>
  </si>
  <si>
    <t xml:space="preserve">Microbiological Research</t>
  </si>
  <si>
    <t xml:space="preserve">2468-8231</t>
  </si>
  <si>
    <t xml:space="preserve">Molecular Catalysis</t>
  </si>
  <si>
    <t xml:space="preserve">1748-0132</t>
  </si>
  <si>
    <t xml:space="preserve">Nano Today</t>
  </si>
  <si>
    <t xml:space="preserve">0893-6080</t>
  </si>
  <si>
    <t xml:space="preserve">Neural Networks</t>
  </si>
  <si>
    <t xml:space="preserve">1384-1076</t>
  </si>
  <si>
    <t xml:space="preserve">New Astronomy</t>
  </si>
  <si>
    <t xml:space="preserve">1089-8603</t>
  </si>
  <si>
    <t xml:space="preserve">Nitric Oxide</t>
  </si>
  <si>
    <t xml:space="preserve">0305-0483</t>
  </si>
  <si>
    <t xml:space="preserve">Omega</t>
  </si>
  <si>
    <t xml:space="preserve">0030-4026</t>
  </si>
  <si>
    <t xml:space="preserve">Optik</t>
  </si>
  <si>
    <t xml:space="preserve">0030-4387</t>
  </si>
  <si>
    <t xml:space="preserve">Orbis</t>
  </si>
  <si>
    <t xml:space="preserve">1566-1199</t>
  </si>
  <si>
    <t xml:space="preserve">Organic Electronics</t>
  </si>
  <si>
    <t xml:space="preserve">0090-2616</t>
  </si>
  <si>
    <t xml:space="preserve">Organizational Dynamics</t>
  </si>
  <si>
    <t xml:space="preserve">0167-2789</t>
  </si>
  <si>
    <t xml:space="preserve">Physica D: Nonlinear Phenomena</t>
  </si>
  <si>
    <t xml:space="preserve">1386-9477</t>
  </si>
  <si>
    <t xml:space="preserve">Physica E: Low- Dimensional Systems and Nanostructures</t>
  </si>
  <si>
    <t xml:space="preserve">1571-0645</t>
  </si>
  <si>
    <t xml:space="preserve">Physics of Life Reviews</t>
  </si>
  <si>
    <t xml:space="preserve">0032-0633</t>
  </si>
  <si>
    <t xml:space="preserve">Planetary and Space Science</t>
  </si>
  <si>
    <t xml:space="preserve">0079-6816</t>
  </si>
  <si>
    <t xml:space="preserve">Progress in Surface Science</t>
  </si>
  <si>
    <t xml:space="preserve">1046-5928</t>
  </si>
  <si>
    <t xml:space="preserve">Protein Expression and Purification</t>
  </si>
  <si>
    <t xml:space="preserve">1040-6182</t>
  </si>
  <si>
    <t xml:space="preserve">Quaternary International</t>
  </si>
  <si>
    <t xml:space="preserve">0277-3791</t>
  </si>
  <si>
    <t xml:space="preserve">Quaternary Science Reviews</t>
  </si>
  <si>
    <t xml:space="preserve">1350-4487</t>
  </si>
  <si>
    <t xml:space="preserve">Radiation Measurements</t>
  </si>
  <si>
    <t xml:space="preserve">0166-0462</t>
  </si>
  <si>
    <t xml:space="preserve">Regional Science and Urban Economics</t>
  </si>
  <si>
    <t xml:space="preserve">0923-2508</t>
  </si>
  <si>
    <t xml:space="preserve">Research in Microbiology</t>
  </si>
  <si>
    <t xml:space="preserve">0191-3085</t>
  </si>
  <si>
    <t xml:space="preserve">Research in Organizational Behavior</t>
  </si>
  <si>
    <t xml:space="preserve">0037-0738</t>
  </si>
  <si>
    <t xml:space="preserve">Sedimentary Geology</t>
  </si>
  <si>
    <t xml:space="preserve">0165-1684</t>
  </si>
  <si>
    <t xml:space="preserve">Signal Processing</t>
  </si>
  <si>
    <t xml:space="preserve">Soil Biology &amp; Biochemistry</t>
  </si>
  <si>
    <t xml:space="preserve">0267-7261</t>
  </si>
  <si>
    <t xml:space="preserve">Soil Dynamics and Earthquake Engineering</t>
  </si>
  <si>
    <t xml:space="preserve">2211-6753</t>
  </si>
  <si>
    <t xml:space="preserve">Spatial Statistics</t>
  </si>
  <si>
    <t xml:space="preserve">0039-3681</t>
  </si>
  <si>
    <t xml:space="preserve">Studies in History and Philosophy of Science Part A</t>
  </si>
  <si>
    <t xml:space="preserve">0167-5729</t>
  </si>
  <si>
    <t xml:space="preserve">Surface Science Reports</t>
  </si>
  <si>
    <t xml:space="preserve">0723-2020</t>
  </si>
  <si>
    <t xml:space="preserve">Systematic and Applied Microbiology</t>
  </si>
  <si>
    <t xml:space="preserve">0040-1625</t>
  </si>
  <si>
    <t xml:space="preserve">Technological Forecasting and Social Change</t>
  </si>
  <si>
    <t xml:space="preserve">0040-1951</t>
  </si>
  <si>
    <t xml:space="preserve">Tectonophysics</t>
  </si>
  <si>
    <t xml:space="preserve">1357-2725</t>
  </si>
  <si>
    <t xml:space="preserve">The International Journal of Biochemistry &amp; Cell Biology</t>
  </si>
  <si>
    <t xml:space="preserve">0304-3991</t>
  </si>
  <si>
    <t xml:space="preserve">Ultramicroscopy</t>
  </si>
  <si>
    <t xml:space="preserve">0042-207X</t>
  </si>
  <si>
    <t xml:space="preserve">Vacuum</t>
  </si>
  <si>
    <t xml:space="preserve">Titles</t>
  </si>
  <si>
    <t xml:space="preserve">1355-0306</t>
  </si>
  <si>
    <t xml:space="preserve">Science &amp; Justice</t>
  </si>
  <si>
    <t xml:space="preserve">0001-2998</t>
  </si>
  <si>
    <t xml:space="preserve">Seminars in Nuclear Medicine</t>
  </si>
  <si>
    <t xml:space="preserve">2210-7762</t>
  </si>
  <si>
    <t xml:space="preserve">Cancer Genetics</t>
  </si>
  <si>
    <t xml:space="preserve">0955-470X</t>
  </si>
  <si>
    <t xml:space="preserve">Transplantation Reviews</t>
  </si>
  <si>
    <t xml:space="preserve">0109-5641</t>
  </si>
  <si>
    <t xml:space="preserve">Dental Materials</t>
  </si>
  <si>
    <t xml:space="preserve">0165-5728</t>
  </si>
  <si>
    <t xml:space="preserve">Journal of Neuroimmunology</t>
  </si>
  <si>
    <t xml:space="preserve">0301-472X</t>
  </si>
  <si>
    <t xml:space="preserve">Experimental Hematology</t>
  </si>
  <si>
    <t xml:space="preserve">0165-2478</t>
  </si>
  <si>
    <t xml:space="preserve">Immunology Letters</t>
  </si>
  <si>
    <t xml:space="preserve">0022-2828</t>
  </si>
  <si>
    <t xml:space="preserve">Journal of Molecular and Cellular Cardiology</t>
  </si>
  <si>
    <t xml:space="preserve">0300-5712</t>
  </si>
  <si>
    <t xml:space="preserve">Journal of Dentistry</t>
  </si>
  <si>
    <t xml:space="preserve">1050-1738</t>
  </si>
  <si>
    <t xml:space="preserve">Trends in Cardiovascular Medicine</t>
  </si>
  <si>
    <t xml:space="preserve">0147-0272</t>
  </si>
  <si>
    <t xml:space="preserve">Current Problems in Cancer</t>
  </si>
  <si>
    <t xml:space="preserve">0146-2806</t>
  </si>
  <si>
    <t xml:space="preserve">Current Problems in Cardiology</t>
  </si>
  <si>
    <t xml:space="preserve">0011-5029</t>
  </si>
  <si>
    <t xml:space="preserve">Disease-A-Month</t>
  </si>
  <si>
    <t xml:space="preserve">1538-5442</t>
  </si>
  <si>
    <t xml:space="preserve">Current Problems in Pediatrics and Adolescent Health Care</t>
  </si>
  <si>
    <t xml:space="preserve">0011-3840</t>
  </si>
  <si>
    <t xml:space="preserve">Current Problems in Surgery</t>
  </si>
  <si>
    <t xml:space="preserve">0143-4179</t>
  </si>
  <si>
    <t xml:space="preserve">Neuropeptides</t>
  </si>
  <si>
    <t xml:space="preserve">0952-3278</t>
  </si>
  <si>
    <t xml:space="preserve">Prostaglandins, Leukotrienes &amp; Essential Fatty Acids</t>
  </si>
  <si>
    <t xml:space="preserve">1931-5244</t>
  </si>
  <si>
    <t xml:space="preserve">Translational Research</t>
  </si>
  <si>
    <t xml:space="preserve">0271-5317</t>
  </si>
  <si>
    <t xml:space="preserve">Nutrition Research</t>
  </si>
  <si>
    <t xml:space="preserve">0897-1897</t>
  </si>
  <si>
    <t xml:space="preserve">Applied Nursing Research</t>
  </si>
  <si>
    <t xml:space="preserve">1387-3806</t>
  </si>
  <si>
    <t xml:space="preserve">International Journal of Mass Spectrometry</t>
  </si>
  <si>
    <t xml:space="preserve">1090-5138</t>
  </si>
  <si>
    <t xml:space="preserve">Evolution and Human Behavior</t>
  </si>
  <si>
    <t xml:space="preserve">0163-6383</t>
  </si>
  <si>
    <t xml:space="preserve">Infant Behavior and Development</t>
  </si>
  <si>
    <t xml:space="preserve">0046-8177</t>
  </si>
  <si>
    <t xml:space="preserve">Human Pathology</t>
  </si>
  <si>
    <t xml:space="preserve">0301-0082</t>
  </si>
  <si>
    <t xml:space="preserve">Progress in Neurobiology</t>
  </si>
  <si>
    <t xml:space="preserve">1931-7204</t>
  </si>
  <si>
    <t xml:space="preserve">Journal of Surgical Education</t>
  </si>
  <si>
    <t xml:space="preserve">0361-9230</t>
  </si>
  <si>
    <t xml:space="preserve">Brain Research Bulletin</t>
  </si>
  <si>
    <t xml:space="preserve">0300-483X</t>
  </si>
  <si>
    <t xml:space="preserve">Toxicology</t>
  </si>
  <si>
    <t xml:space="preserve">0748-5751</t>
  </si>
  <si>
    <t xml:space="preserve">Journal of Accounting Education</t>
  </si>
  <si>
    <t xml:space="preserve">0887-2171</t>
  </si>
  <si>
    <t xml:space="preserve">Seminars in Ultrasound, CT and MRI</t>
  </si>
  <si>
    <t xml:space="preserve">1087-0792</t>
  </si>
  <si>
    <t xml:space="preserve">Sleep Medicine Reviews</t>
  </si>
  <si>
    <t xml:space="preserve">1521-6896</t>
  </si>
  <si>
    <t xml:space="preserve">Best Practice &amp; Research Clinical Anaesthesiology</t>
  </si>
  <si>
    <t xml:space="preserve">8755-7223</t>
  </si>
  <si>
    <t xml:space="preserve">Journal of Professional Nursing</t>
  </si>
  <si>
    <t xml:space="preserve">0143-4160</t>
  </si>
  <si>
    <t xml:space="preserve">Cell Calcium</t>
  </si>
  <si>
    <t xml:space="preserve">0195-6698</t>
  </si>
  <si>
    <t xml:space="preserve">European Journal of Combinatorics</t>
  </si>
  <si>
    <t xml:space="preserve">0095-8956</t>
  </si>
  <si>
    <t xml:space="preserve">Journal of Combinatorial Theory, Series B</t>
  </si>
  <si>
    <t xml:space="preserve">0167-4943</t>
  </si>
  <si>
    <t xml:space="preserve">Archives of Gerontology and Geriatrics</t>
  </si>
  <si>
    <t xml:space="preserve">0720-048X</t>
  </si>
  <si>
    <t xml:space="preserve">European Journal of Radiology</t>
  </si>
  <si>
    <t xml:space="preserve">0009-9260</t>
  </si>
  <si>
    <t xml:space="preserve">Clinical Radiology</t>
  </si>
  <si>
    <t xml:space="preserve">0895-7967</t>
  </si>
  <si>
    <t xml:space="preserve">Seminars in Vascular Surgery</t>
  </si>
  <si>
    <t xml:space="preserve">0967-5868</t>
  </si>
  <si>
    <t xml:space="preserve">Journal of Clinical Neuroscience</t>
  </si>
  <si>
    <t xml:space="preserve">0894-1130</t>
  </si>
  <si>
    <t xml:space="preserve">Journal of Hand Therapy</t>
  </si>
  <si>
    <t xml:space="preserve">1568-1637</t>
  </si>
  <si>
    <t xml:space="preserve">Ageing Research Reviews</t>
  </si>
  <si>
    <t xml:space="preserve">0927-7765</t>
  </si>
  <si>
    <t xml:space="preserve">Colloids and Surfaces B: Biointerfaces</t>
  </si>
  <si>
    <t xml:space="preserve">0042-6989</t>
  </si>
  <si>
    <t xml:space="preserve">Vision Research</t>
  </si>
  <si>
    <t xml:space="preserve">FS00-5020</t>
  </si>
  <si>
    <t xml:space="preserve">FS00-5269</t>
  </si>
  <si>
    <t xml:space="preserve">Discrete Mathematics with Discrete Applied Mathematics</t>
  </si>
  <si>
    <t xml:space="preserve">FS00-5431</t>
  </si>
  <si>
    <t xml:space="preserve">Trends in Analytical Chemistry</t>
  </si>
  <si>
    <t xml:space="preserve">FS00-8064</t>
  </si>
  <si>
    <t xml:space="preserve">Psychiatry Research with Psychiatry Research - Neuroimaging</t>
  </si>
  <si>
    <t xml:space="preserve">1879-8500</t>
  </si>
  <si>
    <t xml:space="preserve">Practical Radiation Oncology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</si>
</sst>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(* #,##0.00_);_(* \(#,##0.00\);_(* \-??_);_(@_)"/>
    <numFmt numFmtId="166" formatCode="_(\$* #,##0.00_);_(\$* \(#,##0.00\);_(\$* \-??_);_(@_)"/>
    <numFmt numFmtId="167" formatCode="0%"/>
    <numFmt numFmtId="168" formatCode="_(* #,##0_);_(* \(#,##0\);_(* \-??_);_(@_)"/>
    <numFmt numFmtId="169" formatCode="0.0%"/>
    <numFmt numFmtId="170" formatCode="\$#,##0.00_);[RED]&quot;($&quot;#,##0.00\)"/>
    <numFmt numFmtId="171" formatCode="\$#,##0.00_);&quot;($&quot;#,##0.00\)"/>
    <numFmt numFmtId="172" formatCode="0.00%"/>
    <numFmt numFmtId="173" formatCode="#,##0.00_);\(#,##0.00\)"/>
    <numFmt numFmtId="174" formatCode="\$#,##0.00"/>
    <numFmt numFmtId="175" formatCode="[$$-409]#,##0.00"/>
    <numFmt numFmtId="176" formatCode="[$$-409]#,##0.00_);\([$$-409]#,##0.00\)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color rgb="FF0070C0"/>
      <name val="Calibri"/>
      <family val="2"/>
      <charset val="1"/>
    </font>
    <font>
      <sz val="11"/>
      <name val="Calibri"/>
      <family val="2"/>
      <charset val="1"/>
    </font>
    <font>
      <b val="true"/>
      <sz val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8" fontId="0" fillId="0" borderId="0" xfId="1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8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5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5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15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6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70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0" fontId="5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9" fontId="5" fillId="0" borderId="0" xfId="19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top" textRotation="0" wrapText="true" indent="0" shrinkToFit="false"/>
      <protection locked="true" hidden="false"/>
    </xf>
    <xf numFmtId="175" fontId="5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2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22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22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5" fontId="9" fillId="0" borderId="0" xfId="21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6" fontId="9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5" fontId="10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6" fontId="10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0" fillId="0" borderId="0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22" applyFont="true" applyBorder="true" applyAlignment="true" applyProtection="false">
      <alignment horizontal="left" vertical="top" textRotation="0" wrapText="tru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omma 2" xfId="20"/>
    <cellStyle name="Currency 2" xfId="21"/>
    <cellStyle name="Normal 2" xfId="22"/>
    <cellStyle name="Percent 2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9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E19" activeCellId="0" sqref="E19"/>
    </sheetView>
  </sheetViews>
  <sheetFormatPr defaultColWidth="8.8671875" defaultRowHeight="15" zeroHeight="false" outlineLevelRow="0" outlineLevelCol="0"/>
  <cols>
    <col collapsed="false" customWidth="true" hidden="false" outlineLevel="0" max="1" min="1" style="0" width="39.14"/>
    <col collapsed="false" customWidth="true" hidden="false" outlineLevel="0" max="2" min="2" style="0" width="14.43"/>
    <col collapsed="false" customWidth="true" hidden="false" outlineLevel="0" max="4" min="3" style="0" width="10.42"/>
    <col collapsed="false" customWidth="true" hidden="false" outlineLevel="0" max="5" min="5" style="0" width="6.86"/>
    <col collapsed="false" customWidth="true" hidden="false" outlineLevel="0" max="6" min="6" style="0" width="7"/>
    <col collapsed="false" customWidth="true" hidden="false" outlineLevel="0" max="7" min="7" style="0" width="10.42"/>
  </cols>
  <sheetData>
    <row r="1" customFormat="false" ht="40.5" hidden="false" customHeight="tru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customFormat="false" ht="15" hidden="false" customHeight="false" outlineLevel="0" collapsed="false">
      <c r="A2" s="0" t="s">
        <v>7</v>
      </c>
      <c r="B2" s="3" t="n">
        <f aca="false">'Florida State University '!C152</f>
        <v>879358</v>
      </c>
      <c r="C2" s="4" t="n">
        <f aca="false">'Florida State University '!D152</f>
        <v>935924.25</v>
      </c>
      <c r="D2" s="4" t="n">
        <f aca="false">C2-B2</f>
        <v>56566.2499999995</v>
      </c>
      <c r="E2" s="5" t="n">
        <f aca="false">D2/B2</f>
        <v>0.0643267588399714</v>
      </c>
      <c r="F2" s="4" t="n">
        <f aca="false">C2/G2</f>
        <v>6239.495</v>
      </c>
      <c r="G2" s="0" t="n">
        <f aca="false">'Florida State University '!C154</f>
        <v>150</v>
      </c>
    </row>
    <row r="3" customFormat="false" ht="15" hidden="false" customHeight="false" outlineLevel="0" collapsed="false">
      <c r="A3" s="0" t="s">
        <v>8</v>
      </c>
      <c r="B3" s="4" t="n">
        <f aca="false">'Iowa State University '!C407</f>
        <v>2323114</v>
      </c>
      <c r="C3" s="4" t="n">
        <f aca="false">'Iowa State University '!D407</f>
        <v>1983003.21</v>
      </c>
      <c r="D3" s="4" t="n">
        <f aca="false">C3-B3</f>
        <v>-340110.79</v>
      </c>
      <c r="E3" s="5" t="n">
        <f aca="false">D3/B3</f>
        <v>-0.146402970323454</v>
      </c>
      <c r="F3" s="4" t="n">
        <f aca="false">C3/G3</f>
        <v>4896.30422222222</v>
      </c>
      <c r="G3" s="0" t="n">
        <f aca="false">'Iowa State University '!C409</f>
        <v>405</v>
      </c>
    </row>
    <row r="4" customFormat="false" ht="15" hidden="false" customHeight="false" outlineLevel="0" collapsed="false">
      <c r="A4" s="0" t="s">
        <v>9</v>
      </c>
      <c r="B4" s="3" t="n">
        <f aca="false">'UNC Chapel Hill '!C387</f>
        <v>1533046</v>
      </c>
      <c r="C4" s="4" t="n">
        <f aca="false">'UNC Chapel Hill '!E387</f>
        <v>1413931.725</v>
      </c>
      <c r="D4" s="4" t="n">
        <f aca="false">C4-B4</f>
        <v>-119114.275000001</v>
      </c>
      <c r="E4" s="5" t="n">
        <f aca="false">D4/B4</f>
        <v>-0.0776977827149352</v>
      </c>
      <c r="F4" s="4" t="n">
        <f aca="false">C4/G4</f>
        <v>3672.54993506493</v>
      </c>
      <c r="G4" s="0" t="n">
        <f aca="false">'UNC Chapel Hill '!C389</f>
        <v>385</v>
      </c>
    </row>
    <row r="5" customFormat="false" ht="15" hidden="false" customHeight="false" outlineLevel="0" collapsed="false">
      <c r="A5" s="0" t="s">
        <v>10</v>
      </c>
      <c r="B5" s="4" t="n">
        <f aca="false">'Institution A '!C355</f>
        <v>1789006</v>
      </c>
      <c r="C5" s="4" t="n">
        <f aca="false">'Institution A '!D355</f>
        <v>1918494.06</v>
      </c>
      <c r="D5" s="4" t="n">
        <f aca="false">C5-B5</f>
        <v>129488.06</v>
      </c>
      <c r="E5" s="5" t="n">
        <f aca="false">D5/B5</f>
        <v>0.0723798914033828</v>
      </c>
      <c r="F5" s="4" t="n">
        <f aca="false">C5/G5</f>
        <v>5434.82736543909</v>
      </c>
      <c r="G5" s="0" t="n">
        <f aca="false">'Institution A '!C357</f>
        <v>353</v>
      </c>
    </row>
    <row r="6" customFormat="false" ht="15" hidden="false" customHeight="false" outlineLevel="0" collapsed="false">
      <c r="A6" s="0" t="s">
        <v>11</v>
      </c>
      <c r="B6" s="4" t="n">
        <f aca="false">'West Virginia University '!C251</f>
        <v>1018846</v>
      </c>
      <c r="C6" s="4" t="n">
        <f aca="false">'West Virginia University '!D251</f>
        <v>926220.140000001</v>
      </c>
      <c r="D6" s="4" t="n">
        <f aca="false">C6-B6</f>
        <v>-92625.8599999994</v>
      </c>
      <c r="E6" s="5" t="n">
        <f aca="false">D6/B6</f>
        <v>-0.0909125225990968</v>
      </c>
      <c r="F6" s="4" t="n">
        <f aca="false">C6/G6</f>
        <v>3719.75959839358</v>
      </c>
      <c r="G6" s="0" t="n">
        <f aca="false">'West Virginia University '!C253</f>
        <v>249</v>
      </c>
    </row>
    <row r="9" customFormat="false" ht="15" hidden="false" customHeight="false" outlineLevel="0" collapsed="false">
      <c r="A9" s="6" t="s">
        <v>12</v>
      </c>
    </row>
    <row r="10" customFormat="false" ht="15" hidden="false" customHeight="false" outlineLevel="0" collapsed="false">
      <c r="A10" s="7" t="s">
        <v>13</v>
      </c>
    </row>
    <row r="11" customFormat="false" ht="15" hidden="false" customHeight="false" outlineLevel="0" collapsed="false">
      <c r="A11" s="7" t="s">
        <v>14</v>
      </c>
    </row>
    <row r="15" customFormat="false" ht="15" hidden="false" customHeight="false" outlineLevel="0" collapsed="false">
      <c r="B15" s="3"/>
      <c r="C15" s="4"/>
      <c r="D15" s="4"/>
      <c r="E15" s="5"/>
    </row>
    <row r="16" customFormat="false" ht="15" hidden="false" customHeight="false" outlineLevel="0" collapsed="false">
      <c r="B16" s="4"/>
      <c r="C16" s="4"/>
      <c r="D16" s="4"/>
      <c r="E16" s="5"/>
    </row>
    <row r="17" customFormat="false" ht="15" hidden="false" customHeight="false" outlineLevel="0" collapsed="false">
      <c r="B17" s="3"/>
      <c r="C17" s="4"/>
      <c r="D17" s="4"/>
      <c r="E17" s="5"/>
    </row>
    <row r="18" customFormat="false" ht="15" hidden="false" customHeight="false" outlineLevel="0" collapsed="false">
      <c r="B18" s="4"/>
      <c r="C18" s="4"/>
      <c r="D18" s="4"/>
      <c r="E18" s="5"/>
    </row>
    <row r="19" customFormat="false" ht="15" hidden="false" customHeight="false" outlineLevel="0" collapsed="false">
      <c r="B19" s="4"/>
      <c r="C19" s="4"/>
      <c r="D19" s="4"/>
      <c r="E19" s="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59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F2" activeCellId="0" sqref="F2"/>
    </sheetView>
  </sheetViews>
  <sheetFormatPr defaultColWidth="8.8671875" defaultRowHeight="15" zeroHeight="false" outlineLevelRow="0" outlineLevelCol="0"/>
  <cols>
    <col collapsed="false" customWidth="true" hidden="false" outlineLevel="0" max="1" min="1" style="0" width="9.85"/>
    <col collapsed="false" customWidth="true" hidden="false" outlineLevel="0" max="2" min="2" style="0" width="52"/>
    <col collapsed="false" customWidth="true" hidden="false" outlineLevel="0" max="3" min="3" style="0" width="18.42"/>
    <col collapsed="false" customWidth="true" hidden="false" outlineLevel="0" max="4" min="4" style="0" width="14.01"/>
    <col collapsed="false" customWidth="true" hidden="false" outlineLevel="0" max="5" min="5" style="0" width="11.42"/>
    <col collapsed="false" customWidth="true" hidden="false" outlineLevel="0" max="6" min="6" style="0" width="7.86"/>
  </cols>
  <sheetData>
    <row r="1" s="8" customFormat="true" ht="15" hidden="false" customHeight="false" outlineLevel="0" collapsed="false">
      <c r="A1" s="8" t="s">
        <v>15</v>
      </c>
      <c r="B1" s="8" t="s">
        <v>16</v>
      </c>
      <c r="C1" s="8" t="s">
        <v>17</v>
      </c>
      <c r="D1" s="8" t="s">
        <v>18</v>
      </c>
      <c r="E1" s="8" t="s">
        <v>19</v>
      </c>
      <c r="F1" s="8" t="s">
        <v>20</v>
      </c>
    </row>
    <row r="2" customFormat="false" ht="15" hidden="false" customHeight="false" outlineLevel="0" collapsed="false">
      <c r="A2" s="0" t="s">
        <v>21</v>
      </c>
      <c r="B2" s="0" t="s">
        <v>22</v>
      </c>
      <c r="C2" s="9" t="n">
        <v>4246</v>
      </c>
      <c r="D2" s="9" t="n">
        <v>4520.33</v>
      </c>
      <c r="E2" s="10" t="n">
        <f aca="false">D2-C2</f>
        <v>274.33</v>
      </c>
      <c r="F2" s="11" t="n">
        <f aca="false">IFERROR(E2/C2,0)</f>
        <v>0.064609043805935</v>
      </c>
    </row>
    <row r="3" customFormat="false" ht="15" hidden="false" customHeight="false" outlineLevel="0" collapsed="false">
      <c r="A3" s="0" t="s">
        <v>23</v>
      </c>
      <c r="B3" s="0" t="s">
        <v>24</v>
      </c>
      <c r="C3" s="9" t="n">
        <v>6247</v>
      </c>
      <c r="D3" s="9" t="n">
        <v>6650.62</v>
      </c>
      <c r="E3" s="10" t="n">
        <f aca="false">D3-C3</f>
        <v>403.62</v>
      </c>
      <c r="F3" s="11" t="n">
        <f aca="false">IFERROR(E3/C3,0)</f>
        <v>0.064610212902193</v>
      </c>
    </row>
    <row r="4" customFormat="false" ht="15" hidden="false" customHeight="false" outlineLevel="0" collapsed="false">
      <c r="A4" s="0" t="s">
        <v>25</v>
      </c>
      <c r="B4" s="0" t="s">
        <v>26</v>
      </c>
      <c r="C4" s="9" t="n">
        <v>16105</v>
      </c>
      <c r="D4" s="9" t="n">
        <v>17145.52</v>
      </c>
      <c r="E4" s="10" t="n">
        <f aca="false">D4-C4</f>
        <v>1040.52</v>
      </c>
      <c r="F4" s="11" t="n">
        <f aca="false">IFERROR(E4/C4,0)</f>
        <v>0.0646085066749457</v>
      </c>
    </row>
    <row r="5" customFormat="false" ht="15" hidden="false" customHeight="false" outlineLevel="0" collapsed="false">
      <c r="A5" s="0" t="s">
        <v>27</v>
      </c>
      <c r="B5" s="0" t="s">
        <v>28</v>
      </c>
      <c r="C5" s="9" t="n">
        <v>1995</v>
      </c>
      <c r="D5" s="9" t="n">
        <v>2123.89</v>
      </c>
      <c r="E5" s="10" t="n">
        <f aca="false">D5-C5</f>
        <v>128.89</v>
      </c>
      <c r="F5" s="11" t="n">
        <f aca="false">IFERROR(E5/C5,0)</f>
        <v>0.0646065162907268</v>
      </c>
    </row>
    <row r="6" customFormat="false" ht="15" hidden="false" customHeight="false" outlineLevel="0" collapsed="false">
      <c r="A6" s="0" t="s">
        <v>29</v>
      </c>
      <c r="B6" s="0" t="s">
        <v>30</v>
      </c>
      <c r="C6" s="9" t="n">
        <v>2766</v>
      </c>
      <c r="D6" s="9" t="n">
        <v>2944.7</v>
      </c>
      <c r="E6" s="10" t="n">
        <f aca="false">D6-C6</f>
        <v>178.7</v>
      </c>
      <c r="F6" s="11" t="n">
        <f aca="false">IFERROR(E6/C6,0)</f>
        <v>0.0646059291395516</v>
      </c>
    </row>
    <row r="7" customFormat="false" ht="15" hidden="false" customHeight="false" outlineLevel="0" collapsed="false">
      <c r="A7" s="0" t="s">
        <v>31</v>
      </c>
      <c r="B7" s="0" t="s">
        <v>32</v>
      </c>
      <c r="C7" s="9" t="n">
        <v>7304</v>
      </c>
      <c r="D7" s="9" t="n">
        <v>7775.9</v>
      </c>
      <c r="E7" s="10" t="n">
        <f aca="false">D7-C7</f>
        <v>471.9</v>
      </c>
      <c r="F7" s="11" t="n">
        <f aca="false">IFERROR(E7/C7,0)</f>
        <v>0.0646084337349397</v>
      </c>
    </row>
    <row r="8" customFormat="false" ht="15" hidden="false" customHeight="false" outlineLevel="0" collapsed="false">
      <c r="A8" s="0" t="s">
        <v>33</v>
      </c>
      <c r="B8" s="0" t="s">
        <v>34</v>
      </c>
      <c r="C8" s="9" t="n">
        <v>1758</v>
      </c>
      <c r="D8" s="9" t="n">
        <v>1871.58</v>
      </c>
      <c r="E8" s="10" t="n">
        <f aca="false">D8-C8</f>
        <v>113.58</v>
      </c>
      <c r="F8" s="11" t="n">
        <f aca="false">IFERROR(E8/C8,0)</f>
        <v>0.0646075085324232</v>
      </c>
    </row>
    <row r="9" customFormat="false" ht="15" hidden="false" customHeight="false" outlineLevel="0" collapsed="false">
      <c r="A9" s="0" t="s">
        <v>35</v>
      </c>
      <c r="B9" s="0" t="s">
        <v>36</v>
      </c>
      <c r="C9" s="9" t="n">
        <v>3916</v>
      </c>
      <c r="D9" s="9" t="n">
        <v>4169.01</v>
      </c>
      <c r="E9" s="10" t="n">
        <f aca="false">D9-C9</f>
        <v>253.01</v>
      </c>
      <c r="F9" s="11" t="n">
        <f aca="false">IFERROR(E9/C9,0)</f>
        <v>0.0646092951991829</v>
      </c>
    </row>
    <row r="10" customFormat="false" ht="15" hidden="false" customHeight="false" outlineLevel="0" collapsed="false">
      <c r="A10" s="0" t="s">
        <v>37</v>
      </c>
      <c r="B10" s="0" t="s">
        <v>38</v>
      </c>
      <c r="C10" s="9" t="n">
        <v>12665</v>
      </c>
      <c r="D10" s="9" t="n">
        <v>13483.25</v>
      </c>
      <c r="E10" s="10" t="n">
        <f aca="false">D10-C10</f>
        <v>818.25</v>
      </c>
      <c r="F10" s="11" t="n">
        <f aca="false">IFERROR(E10/C10,0)</f>
        <v>0.0646071851559416</v>
      </c>
    </row>
    <row r="11" customFormat="false" ht="15" hidden="false" customHeight="false" outlineLevel="0" collapsed="false">
      <c r="A11" s="0" t="s">
        <v>39</v>
      </c>
      <c r="B11" s="0" t="s">
        <v>40</v>
      </c>
      <c r="C11" s="9" t="n">
        <v>14921</v>
      </c>
      <c r="D11" s="9" t="n">
        <v>15885.02</v>
      </c>
      <c r="E11" s="10" t="n">
        <f aca="false">D11-C11</f>
        <v>964.02</v>
      </c>
      <c r="F11" s="11" t="n">
        <f aca="false">IFERROR(E11/C11,0)</f>
        <v>0.0646082702231754</v>
      </c>
    </row>
    <row r="12" customFormat="false" ht="15" hidden="false" customHeight="false" outlineLevel="0" collapsed="false">
      <c r="A12" s="0" t="s">
        <v>41</v>
      </c>
      <c r="B12" s="0" t="s">
        <v>42</v>
      </c>
      <c r="C12" s="9" t="n">
        <v>6952</v>
      </c>
      <c r="D12" s="9" t="n">
        <v>7401.16</v>
      </c>
      <c r="E12" s="10" t="n">
        <f aca="false">D12-C12</f>
        <v>449.16</v>
      </c>
      <c r="F12" s="11" t="n">
        <f aca="false">IFERROR(E12/C12,0)</f>
        <v>0.064608745684695</v>
      </c>
    </row>
    <row r="13" customFormat="false" ht="15" hidden="false" customHeight="false" outlineLevel="0" collapsed="false">
      <c r="A13" s="0" t="s">
        <v>43</v>
      </c>
      <c r="B13" s="0" t="s">
        <v>44</v>
      </c>
      <c r="C13" s="9" t="n">
        <v>3677</v>
      </c>
      <c r="D13" s="9" t="n">
        <v>3914.56</v>
      </c>
      <c r="E13" s="10" t="n">
        <f aca="false">D13-C13</f>
        <v>237.56</v>
      </c>
      <c r="F13" s="11" t="n">
        <f aca="false">IFERROR(E13/C13,0)</f>
        <v>0.0646070165896111</v>
      </c>
    </row>
    <row r="14" customFormat="false" ht="15" hidden="false" customHeight="false" outlineLevel="0" collapsed="false">
      <c r="A14" s="0" t="s">
        <v>45</v>
      </c>
      <c r="B14" s="0" t="s">
        <v>46</v>
      </c>
      <c r="C14" s="9" t="n">
        <v>7915</v>
      </c>
      <c r="D14" s="9" t="n">
        <v>8426.37</v>
      </c>
      <c r="E14" s="10" t="n">
        <f aca="false">D14-C14</f>
        <v>511.370000000001</v>
      </c>
      <c r="F14" s="11" t="n">
        <f aca="false">IFERROR(E14/C14,0)</f>
        <v>0.0646077068856602</v>
      </c>
    </row>
    <row r="15" customFormat="false" ht="15" hidden="false" customHeight="false" outlineLevel="0" collapsed="false">
      <c r="A15" s="0" t="s">
        <v>47</v>
      </c>
      <c r="B15" s="0" t="s">
        <v>48</v>
      </c>
      <c r="C15" s="9" t="n">
        <v>2332</v>
      </c>
      <c r="D15" s="9" t="n">
        <v>2430.23</v>
      </c>
      <c r="E15" s="10" t="n">
        <f aca="false">D15-C15</f>
        <v>98.23</v>
      </c>
      <c r="F15" s="11" t="n">
        <f aca="false">IFERROR(E15/C15,0)</f>
        <v>0.042122641509434</v>
      </c>
    </row>
    <row r="16" customFormat="false" ht="15" hidden="false" customHeight="false" outlineLevel="0" collapsed="false">
      <c r="A16" s="0" t="s">
        <v>49</v>
      </c>
      <c r="B16" s="0" t="s">
        <v>50</v>
      </c>
      <c r="C16" s="9" t="n">
        <v>10364</v>
      </c>
      <c r="D16" s="9" t="n">
        <v>11033.6</v>
      </c>
      <c r="E16" s="10" t="n">
        <f aca="false">D16-C16</f>
        <v>669.6</v>
      </c>
      <c r="F16" s="11" t="n">
        <f aca="false">IFERROR(E16/C16,0)</f>
        <v>0.0646082593593208</v>
      </c>
    </row>
    <row r="17" customFormat="false" ht="15" hidden="false" customHeight="false" outlineLevel="0" collapsed="false">
      <c r="A17" s="0" t="s">
        <v>51</v>
      </c>
      <c r="B17" s="0" t="s">
        <v>52</v>
      </c>
      <c r="C17" s="9" t="n">
        <v>5647</v>
      </c>
      <c r="D17" s="9" t="n">
        <v>6011.84</v>
      </c>
      <c r="E17" s="10" t="n">
        <f aca="false">D17-C17</f>
        <v>364.84</v>
      </c>
      <c r="F17" s="11" t="n">
        <f aca="false">IFERROR(E17/C17,0)</f>
        <v>0.0646077563307951</v>
      </c>
      <c r="H17" s="1"/>
    </row>
    <row r="18" customFormat="false" ht="15" hidden="false" customHeight="false" outlineLevel="0" collapsed="false">
      <c r="A18" s="0" t="s">
        <v>53</v>
      </c>
      <c r="B18" s="0" t="s">
        <v>54</v>
      </c>
      <c r="C18" s="9" t="n">
        <v>972</v>
      </c>
      <c r="D18" s="9" t="n">
        <v>1034.81</v>
      </c>
      <c r="E18" s="10" t="n">
        <f aca="false">D18-C18</f>
        <v>62.8099999999999</v>
      </c>
      <c r="F18" s="11" t="n">
        <f aca="false">IFERROR(E18/C18,0)</f>
        <v>0.064619341563786</v>
      </c>
    </row>
    <row r="19" customFormat="false" ht="15" hidden="false" customHeight="false" outlineLevel="0" collapsed="false">
      <c r="A19" s="0" t="s">
        <v>55</v>
      </c>
      <c r="B19" s="0" t="s">
        <v>56</v>
      </c>
      <c r="C19" s="9" t="n">
        <v>8057</v>
      </c>
      <c r="D19" s="9" t="n">
        <v>8577.56</v>
      </c>
      <c r="E19" s="10" t="n">
        <f aca="false">D19-C19</f>
        <v>520.56</v>
      </c>
      <c r="F19" s="11" t="n">
        <f aca="false">IFERROR(E19/C19,0)</f>
        <v>0.0646096561995779</v>
      </c>
    </row>
    <row r="20" customFormat="false" ht="15" hidden="false" customHeight="false" outlineLevel="0" collapsed="false">
      <c r="A20" s="0" t="s">
        <v>57</v>
      </c>
      <c r="B20" s="0" t="s">
        <v>58</v>
      </c>
      <c r="C20" s="9" t="n">
        <v>8666</v>
      </c>
      <c r="D20" s="9" t="n">
        <v>9225.9</v>
      </c>
      <c r="E20" s="10" t="n">
        <f aca="false">D20-C20</f>
        <v>559.9</v>
      </c>
      <c r="F20" s="11" t="n">
        <f aca="false">IFERROR(E20/C20,0)</f>
        <v>0.064608816062774</v>
      </c>
    </row>
    <row r="21" customFormat="false" ht="15" hidden="false" customHeight="false" outlineLevel="0" collapsed="false">
      <c r="A21" s="0" t="s">
        <v>59</v>
      </c>
      <c r="B21" s="0" t="s">
        <v>60</v>
      </c>
      <c r="C21" s="9" t="n">
        <v>2039</v>
      </c>
      <c r="D21" s="9" t="n">
        <v>1578.99</v>
      </c>
      <c r="E21" s="10" t="n">
        <f aca="false">D21-C21</f>
        <v>-460.01</v>
      </c>
      <c r="F21" s="11" t="n">
        <f aca="false">IFERROR(E21/C21,0)</f>
        <v>-0.225605689063266</v>
      </c>
    </row>
    <row r="22" customFormat="false" ht="15" hidden="false" customHeight="false" outlineLevel="0" collapsed="false">
      <c r="A22" s="0" t="s">
        <v>61</v>
      </c>
      <c r="B22" s="0" t="s">
        <v>62</v>
      </c>
      <c r="C22" s="9" t="n">
        <v>1911</v>
      </c>
      <c r="D22" s="9" t="n">
        <v>2430.23</v>
      </c>
      <c r="E22" s="10" t="n">
        <f aca="false">D22-C22</f>
        <v>519.23</v>
      </c>
      <c r="F22" s="11" t="n">
        <f aca="false">IFERROR(E22/C22,0)</f>
        <v>0.271705913134485</v>
      </c>
    </row>
    <row r="23" customFormat="false" ht="15" hidden="false" customHeight="false" outlineLevel="0" collapsed="false">
      <c r="A23" s="0" t="s">
        <v>63</v>
      </c>
      <c r="B23" s="0" t="s">
        <v>64</v>
      </c>
      <c r="C23" s="9" t="n">
        <v>9200</v>
      </c>
      <c r="D23" s="9" t="n">
        <v>9794.39</v>
      </c>
      <c r="E23" s="10" t="n">
        <f aca="false">D23-C23</f>
        <v>594.389999999999</v>
      </c>
      <c r="F23" s="11" t="n">
        <f aca="false">IFERROR(E23/C23,0)</f>
        <v>0.0646076086956521</v>
      </c>
    </row>
    <row r="24" customFormat="false" ht="15" hidden="false" customHeight="false" outlineLevel="0" collapsed="false">
      <c r="A24" s="0" t="s">
        <v>65</v>
      </c>
      <c r="B24" s="0" t="s">
        <v>66</v>
      </c>
      <c r="C24" s="9" t="n">
        <v>12797</v>
      </c>
      <c r="D24" s="9" t="n">
        <v>13623.78</v>
      </c>
      <c r="E24" s="10" t="n">
        <f aca="false">D24-C24</f>
        <v>826.780000000001</v>
      </c>
      <c r="F24" s="11" t="n">
        <f aca="false">IFERROR(E24/C24,0)</f>
        <v>0.064607329842932</v>
      </c>
    </row>
    <row r="25" customFormat="false" ht="15" hidden="false" customHeight="false" outlineLevel="0" collapsed="false">
      <c r="A25" s="0" t="s">
        <v>67</v>
      </c>
      <c r="B25" s="0" t="s">
        <v>68</v>
      </c>
      <c r="C25" s="9" t="n">
        <v>12295</v>
      </c>
      <c r="D25" s="9" t="n">
        <v>13089.36</v>
      </c>
      <c r="E25" s="10" t="n">
        <f aca="false">D25-C25</f>
        <v>794.360000000001</v>
      </c>
      <c r="F25" s="11" t="n">
        <f aca="false">IFERROR(E25/C25,0)</f>
        <v>0.0646083773891826</v>
      </c>
    </row>
    <row r="26" customFormat="false" ht="15" hidden="false" customHeight="false" outlineLevel="0" collapsed="false">
      <c r="A26" s="0" t="s">
        <v>69</v>
      </c>
      <c r="B26" s="0" t="s">
        <v>70</v>
      </c>
      <c r="C26" s="9" t="n">
        <v>3255</v>
      </c>
      <c r="D26" s="9" t="n">
        <v>3465.3</v>
      </c>
      <c r="E26" s="10" t="n">
        <f aca="false">D26-C26</f>
        <v>210.3</v>
      </c>
      <c r="F26" s="11" t="n">
        <f aca="false">IFERROR(E26/C26,0)</f>
        <v>0.0646082949308756</v>
      </c>
    </row>
    <row r="27" customFormat="false" ht="15" hidden="false" customHeight="false" outlineLevel="0" collapsed="false">
      <c r="A27" s="0" t="s">
        <v>71</v>
      </c>
      <c r="B27" s="0" t="s">
        <v>72</v>
      </c>
      <c r="C27" s="9" t="n">
        <v>3430</v>
      </c>
      <c r="D27" s="9" t="n">
        <v>3651.61</v>
      </c>
      <c r="E27" s="10" t="n">
        <f aca="false">D27-C27</f>
        <v>221.61</v>
      </c>
      <c r="F27" s="11" t="n">
        <f aca="false">IFERROR(E27/C27,0)</f>
        <v>0.0646093294460642</v>
      </c>
    </row>
    <row r="28" customFormat="false" ht="15" hidden="false" customHeight="false" outlineLevel="0" collapsed="false">
      <c r="A28" s="0" t="s">
        <v>73</v>
      </c>
      <c r="B28" s="0" t="s">
        <v>74</v>
      </c>
      <c r="C28" s="9" t="n">
        <v>3868</v>
      </c>
      <c r="D28" s="9" t="n">
        <v>4117.91</v>
      </c>
      <c r="E28" s="10" t="n">
        <f aca="false">D28-C28</f>
        <v>249.91</v>
      </c>
      <c r="F28" s="11" t="n">
        <f aca="false">IFERROR(E28/C28,0)</f>
        <v>0.0646096173733195</v>
      </c>
    </row>
    <row r="29" customFormat="false" ht="15" hidden="false" customHeight="false" outlineLevel="0" collapsed="false">
      <c r="A29" s="0" t="s">
        <v>75</v>
      </c>
      <c r="B29" s="0" t="s">
        <v>76</v>
      </c>
      <c r="C29" s="9" t="n">
        <v>10332</v>
      </c>
      <c r="D29" s="9" t="n">
        <v>10999.53</v>
      </c>
      <c r="E29" s="10" t="n">
        <f aca="false">D29-C29</f>
        <v>667.530000000001</v>
      </c>
      <c r="F29" s="11" t="n">
        <f aca="false">IFERROR(E29/C29,0)</f>
        <v>0.0646080139372823</v>
      </c>
    </row>
    <row r="30" customFormat="false" ht="15" hidden="false" customHeight="false" outlineLevel="0" collapsed="false">
      <c r="A30" s="0" t="s">
        <v>77</v>
      </c>
      <c r="B30" s="0" t="s">
        <v>78</v>
      </c>
      <c r="C30" s="9" t="n">
        <v>6270</v>
      </c>
      <c r="D30" s="9" t="n">
        <v>6675.1</v>
      </c>
      <c r="E30" s="10" t="n">
        <f aca="false">D30-C30</f>
        <v>405.1</v>
      </c>
      <c r="F30" s="11" t="n">
        <f aca="false">IFERROR(E30/C30,0)</f>
        <v>0.0646092503987241</v>
      </c>
    </row>
    <row r="31" customFormat="false" ht="15" hidden="false" customHeight="false" outlineLevel="0" collapsed="false">
      <c r="A31" s="0" t="s">
        <v>79</v>
      </c>
      <c r="B31" s="0" t="s">
        <v>80</v>
      </c>
      <c r="C31" s="9" t="n">
        <v>9884</v>
      </c>
      <c r="D31" s="9" t="n">
        <v>10522.58</v>
      </c>
      <c r="E31" s="10" t="n">
        <f aca="false">D31-C31</f>
        <v>638.58</v>
      </c>
      <c r="F31" s="11" t="n">
        <f aca="false">IFERROR(E31/C31,0)</f>
        <v>0.0646074463779846</v>
      </c>
    </row>
    <row r="32" customFormat="false" ht="15" hidden="false" customHeight="false" outlineLevel="0" collapsed="false">
      <c r="A32" s="0" t="s">
        <v>81</v>
      </c>
      <c r="B32" s="0" t="s">
        <v>82</v>
      </c>
      <c r="C32" s="9" t="n">
        <v>3927</v>
      </c>
      <c r="D32" s="9" t="n">
        <v>4180.71</v>
      </c>
      <c r="E32" s="10" t="n">
        <f aca="false">D32-C32</f>
        <v>253.71</v>
      </c>
      <c r="F32" s="11" t="n">
        <f aca="false">IFERROR(E32/C32,0)</f>
        <v>0.0646065699006876</v>
      </c>
    </row>
    <row r="33" customFormat="false" ht="15" hidden="false" customHeight="false" outlineLevel="0" collapsed="false">
      <c r="A33" s="0" t="s">
        <v>83</v>
      </c>
      <c r="B33" s="0" t="s">
        <v>84</v>
      </c>
      <c r="C33" s="9" t="n">
        <v>6255</v>
      </c>
      <c r="D33" s="9" t="n">
        <v>6659.13</v>
      </c>
      <c r="E33" s="10" t="n">
        <f aca="false">D33-C33</f>
        <v>404.13</v>
      </c>
      <c r="F33" s="11" t="n">
        <f aca="false">IFERROR(E33/C33,0)</f>
        <v>0.0646091127098322</v>
      </c>
    </row>
    <row r="34" customFormat="false" ht="15" hidden="false" customHeight="false" outlineLevel="0" collapsed="false">
      <c r="A34" s="0" t="s">
        <v>85</v>
      </c>
      <c r="B34" s="0" t="s">
        <v>86</v>
      </c>
      <c r="C34" s="9" t="n">
        <v>4298</v>
      </c>
      <c r="D34" s="9" t="n">
        <v>4575.69</v>
      </c>
      <c r="E34" s="10" t="n">
        <f aca="false">D34-C34</f>
        <v>277.69</v>
      </c>
      <c r="F34" s="11" t="n">
        <f aca="false">IFERROR(E34/C34,0)</f>
        <v>0.0646091205211725</v>
      </c>
    </row>
    <row r="35" customFormat="false" ht="15" hidden="false" customHeight="false" outlineLevel="0" collapsed="false">
      <c r="A35" s="0" t="s">
        <v>87</v>
      </c>
      <c r="B35" s="0" t="s">
        <v>88</v>
      </c>
      <c r="C35" s="9" t="n">
        <v>3660</v>
      </c>
      <c r="D35" s="9" t="n">
        <v>3896.47</v>
      </c>
      <c r="E35" s="10" t="n">
        <f aca="false">D35-C35</f>
        <v>236.47</v>
      </c>
      <c r="F35" s="11" t="n">
        <f aca="false">IFERROR(E35/C35,0)</f>
        <v>0.0646092896174863</v>
      </c>
    </row>
    <row r="36" customFormat="false" ht="15" hidden="false" customHeight="false" outlineLevel="0" collapsed="false">
      <c r="A36" s="0" t="s">
        <v>89</v>
      </c>
      <c r="B36" s="0" t="s">
        <v>90</v>
      </c>
      <c r="C36" s="9" t="n">
        <v>1597</v>
      </c>
      <c r="D36" s="9" t="n">
        <v>1700.19</v>
      </c>
      <c r="E36" s="10" t="n">
        <f aca="false">D36-C36</f>
        <v>103.19</v>
      </c>
      <c r="F36" s="11" t="n">
        <f aca="false">IFERROR(E36/C36,0)</f>
        <v>0.0646149029430182</v>
      </c>
    </row>
    <row r="37" customFormat="false" ht="15" hidden="false" customHeight="false" outlineLevel="0" collapsed="false">
      <c r="A37" s="0" t="s">
        <v>91</v>
      </c>
      <c r="B37" s="0" t="s">
        <v>92</v>
      </c>
      <c r="C37" s="9" t="n">
        <v>11894</v>
      </c>
      <c r="D37" s="9" t="n">
        <v>12662.45</v>
      </c>
      <c r="E37" s="10" t="n">
        <f aca="false">D37-C37</f>
        <v>768.450000000001</v>
      </c>
      <c r="F37" s="11" t="n">
        <f aca="false">IFERROR(E37/C37,0)</f>
        <v>0.0646082058180596</v>
      </c>
    </row>
    <row r="38" customFormat="false" ht="15" hidden="false" customHeight="false" outlineLevel="0" collapsed="false">
      <c r="A38" s="0" t="s">
        <v>93</v>
      </c>
      <c r="B38" s="0" t="s">
        <v>94</v>
      </c>
      <c r="C38" s="9" t="n">
        <v>2715</v>
      </c>
      <c r="D38" s="9" t="n">
        <v>2890.41</v>
      </c>
      <c r="E38" s="10" t="n">
        <f aca="false">D38-C38</f>
        <v>175.41</v>
      </c>
      <c r="F38" s="11" t="n">
        <f aca="false">IFERROR(E38/C38,0)</f>
        <v>0.0646077348066298</v>
      </c>
    </row>
    <row r="39" customFormat="false" ht="15" hidden="false" customHeight="false" outlineLevel="0" collapsed="false">
      <c r="A39" s="0" t="s">
        <v>95</v>
      </c>
      <c r="B39" s="0" t="s">
        <v>96</v>
      </c>
      <c r="C39" s="9" t="n">
        <v>7497</v>
      </c>
      <c r="D39" s="9" t="n">
        <v>7981.37</v>
      </c>
      <c r="E39" s="10" t="n">
        <f aca="false">D39-C39</f>
        <v>484.37</v>
      </c>
      <c r="F39" s="11" t="n">
        <f aca="false">IFERROR(E39/C39,0)</f>
        <v>0.0646085100706949</v>
      </c>
    </row>
    <row r="40" customFormat="false" ht="15" hidden="false" customHeight="false" outlineLevel="0" collapsed="false">
      <c r="A40" s="0" t="s">
        <v>97</v>
      </c>
      <c r="B40" s="0" t="s">
        <v>98</v>
      </c>
      <c r="C40" s="9" t="n">
        <v>9215</v>
      </c>
      <c r="D40" s="9" t="n">
        <v>9810.37</v>
      </c>
      <c r="E40" s="10" t="n">
        <f aca="false">D40-C40</f>
        <v>595.370000000001</v>
      </c>
      <c r="F40" s="11" t="n">
        <f aca="false">IFERROR(E40/C40,0)</f>
        <v>0.0646087900162779</v>
      </c>
    </row>
    <row r="41" customFormat="false" ht="15" hidden="false" customHeight="false" outlineLevel="0" collapsed="false">
      <c r="A41" s="0" t="s">
        <v>99</v>
      </c>
      <c r="B41" s="0" t="s">
        <v>100</v>
      </c>
      <c r="C41" s="9" t="n">
        <v>1132</v>
      </c>
      <c r="D41" s="9" t="n">
        <v>1205.14</v>
      </c>
      <c r="E41" s="10" t="n">
        <f aca="false">D41-C41</f>
        <v>73.1400000000001</v>
      </c>
      <c r="F41" s="11" t="n">
        <f aca="false">IFERROR(E41/C41,0)</f>
        <v>0.0646113074204948</v>
      </c>
    </row>
    <row r="42" customFormat="false" ht="15" hidden="false" customHeight="false" outlineLevel="0" collapsed="false">
      <c r="A42" s="0" t="s">
        <v>101</v>
      </c>
      <c r="B42" s="0" t="s">
        <v>102</v>
      </c>
      <c r="C42" s="9" t="n">
        <v>9569</v>
      </c>
      <c r="D42" s="9" t="n">
        <v>10187.23</v>
      </c>
      <c r="E42" s="10" t="n">
        <f aca="false">D42-C42</f>
        <v>618.23</v>
      </c>
      <c r="F42" s="11" t="n">
        <f aca="false">IFERROR(E42/C42,0)</f>
        <v>0.0646075869996864</v>
      </c>
    </row>
    <row r="43" customFormat="false" ht="15" hidden="false" customHeight="false" outlineLevel="0" collapsed="false">
      <c r="A43" s="0" t="s">
        <v>103</v>
      </c>
      <c r="B43" s="0" t="s">
        <v>104</v>
      </c>
      <c r="C43" s="9" t="n">
        <v>4325</v>
      </c>
      <c r="D43" s="9" t="n">
        <v>4604.43</v>
      </c>
      <c r="E43" s="10" t="n">
        <f aca="false">D43-C43</f>
        <v>279.43</v>
      </c>
      <c r="F43" s="11" t="n">
        <f aca="false">IFERROR(E43/C43,0)</f>
        <v>0.0646080924855492</v>
      </c>
    </row>
    <row r="44" customFormat="false" ht="15" hidden="false" customHeight="false" outlineLevel="0" collapsed="false">
      <c r="A44" s="0" t="s">
        <v>105</v>
      </c>
      <c r="B44" s="0" t="s">
        <v>106</v>
      </c>
      <c r="C44" s="9" t="n">
        <v>2115</v>
      </c>
      <c r="D44" s="9" t="n">
        <v>2251.65</v>
      </c>
      <c r="E44" s="10" t="n">
        <f aca="false">D44-C44</f>
        <v>136.65</v>
      </c>
      <c r="F44" s="11" t="n">
        <f aca="false">IFERROR(E44/C44,0)</f>
        <v>0.0646099290780142</v>
      </c>
    </row>
    <row r="45" customFormat="false" ht="15" hidden="false" customHeight="false" outlineLevel="0" collapsed="false">
      <c r="A45" s="0" t="s">
        <v>107</v>
      </c>
      <c r="B45" s="0" t="s">
        <v>108</v>
      </c>
      <c r="C45" s="9" t="n">
        <v>2855</v>
      </c>
      <c r="D45" s="9" t="n">
        <v>3039.45</v>
      </c>
      <c r="E45" s="10" t="n">
        <f aca="false">D45-C45</f>
        <v>184.45</v>
      </c>
      <c r="F45" s="11" t="n">
        <f aca="false">IFERROR(E45/C45,0)</f>
        <v>0.0646059544658493</v>
      </c>
    </row>
    <row r="46" customFormat="false" ht="15" hidden="false" customHeight="false" outlineLevel="0" collapsed="false">
      <c r="A46" s="0" t="s">
        <v>109</v>
      </c>
      <c r="B46" s="0" t="s">
        <v>110</v>
      </c>
      <c r="C46" s="9" t="n">
        <v>12464</v>
      </c>
      <c r="D46" s="9" t="n">
        <v>13269.28</v>
      </c>
      <c r="E46" s="10" t="n">
        <f aca="false">D46-C46</f>
        <v>805.280000000001</v>
      </c>
      <c r="F46" s="11" t="n">
        <f aca="false">IFERROR(E46/C46,0)</f>
        <v>0.0646084724005135</v>
      </c>
    </row>
    <row r="47" customFormat="false" ht="15" hidden="false" customHeight="false" outlineLevel="0" collapsed="false">
      <c r="A47" s="0" t="s">
        <v>111</v>
      </c>
      <c r="B47" s="0" t="s">
        <v>112</v>
      </c>
      <c r="C47" s="9" t="n">
        <v>6385</v>
      </c>
      <c r="D47" s="9" t="n">
        <v>6797.52</v>
      </c>
      <c r="E47" s="10" t="n">
        <f aca="false">D47-C47</f>
        <v>412.52</v>
      </c>
      <c r="F47" s="11" t="n">
        <f aca="false">IFERROR(E47/C47,0)</f>
        <v>0.0646076742364918</v>
      </c>
    </row>
    <row r="48" customFormat="false" ht="15" hidden="false" customHeight="false" outlineLevel="0" collapsed="false">
      <c r="A48" s="0" t="s">
        <v>113</v>
      </c>
      <c r="B48" s="0" t="s">
        <v>114</v>
      </c>
      <c r="C48" s="9" t="n">
        <v>4661</v>
      </c>
      <c r="D48" s="9" t="n">
        <v>4962.14</v>
      </c>
      <c r="E48" s="10" t="n">
        <f aca="false">D48-C48</f>
        <v>301.14</v>
      </c>
      <c r="F48" s="11" t="n">
        <f aca="false">IFERROR(E48/C48,0)</f>
        <v>0.0646084531216478</v>
      </c>
    </row>
    <row r="49" customFormat="false" ht="15" hidden="false" customHeight="false" outlineLevel="0" collapsed="false">
      <c r="A49" s="0" t="s">
        <v>115</v>
      </c>
      <c r="B49" s="0" t="s">
        <v>116</v>
      </c>
      <c r="C49" s="9" t="n">
        <v>9447</v>
      </c>
      <c r="D49" s="9" t="n">
        <v>10057.35</v>
      </c>
      <c r="E49" s="10" t="n">
        <f aca="false">D49-C49</f>
        <v>610.35</v>
      </c>
      <c r="F49" s="11" t="n">
        <f aca="false">IFERROR(E49/C49,0)</f>
        <v>0.0646078120038108</v>
      </c>
    </row>
    <row r="50" customFormat="false" ht="15" hidden="false" customHeight="false" outlineLevel="0" collapsed="false">
      <c r="A50" s="0" t="s">
        <v>117</v>
      </c>
      <c r="B50" s="0" t="s">
        <v>118</v>
      </c>
      <c r="C50" s="9" t="n">
        <v>5654</v>
      </c>
      <c r="D50" s="9" t="n">
        <v>6019.29</v>
      </c>
      <c r="E50" s="10" t="n">
        <f aca="false">D50-C50</f>
        <v>365.29</v>
      </c>
      <c r="F50" s="11" t="n">
        <f aca="false">IFERROR(E50/C50,0)</f>
        <v>0.0646073576229218</v>
      </c>
    </row>
    <row r="51" customFormat="false" ht="15" hidden="false" customHeight="false" outlineLevel="0" collapsed="false">
      <c r="A51" s="0" t="s">
        <v>119</v>
      </c>
      <c r="B51" s="0" t="s">
        <v>120</v>
      </c>
      <c r="C51" s="9" t="n">
        <v>10355</v>
      </c>
      <c r="D51" s="9" t="n">
        <v>11024.02</v>
      </c>
      <c r="E51" s="10" t="n">
        <f aca="false">D51-C51</f>
        <v>669.02</v>
      </c>
      <c r="F51" s="11" t="n">
        <f aca="false">IFERROR(E51/C51,0)</f>
        <v>0.0646084017382907</v>
      </c>
    </row>
    <row r="52" customFormat="false" ht="15" hidden="false" customHeight="false" outlineLevel="0" collapsed="false">
      <c r="A52" s="0" t="s">
        <v>121</v>
      </c>
      <c r="B52" s="0" t="s">
        <v>122</v>
      </c>
      <c r="C52" s="9" t="n">
        <v>13213</v>
      </c>
      <c r="D52" s="9" t="n">
        <v>14066.66</v>
      </c>
      <c r="E52" s="10" t="n">
        <f aca="false">D52-C52</f>
        <v>853.66</v>
      </c>
      <c r="F52" s="11" t="n">
        <f aca="false">IFERROR(E52/C52,0)</f>
        <v>0.064607583440551</v>
      </c>
    </row>
    <row r="53" customFormat="false" ht="15" hidden="false" customHeight="false" outlineLevel="0" collapsed="false">
      <c r="A53" s="0" t="s">
        <v>123</v>
      </c>
      <c r="B53" s="0" t="s">
        <v>124</v>
      </c>
      <c r="C53" s="9" t="n">
        <v>6362</v>
      </c>
      <c r="D53" s="9" t="n">
        <v>6773.04</v>
      </c>
      <c r="E53" s="10" t="n">
        <f aca="false">D53-C53</f>
        <v>411.04</v>
      </c>
      <c r="F53" s="11" t="n">
        <f aca="false">IFERROR(E53/C53,0)</f>
        <v>0.0646086136435083</v>
      </c>
    </row>
    <row r="54" customFormat="false" ht="15" hidden="false" customHeight="false" outlineLevel="0" collapsed="false">
      <c r="A54" s="0" t="s">
        <v>125</v>
      </c>
      <c r="B54" s="0" t="s">
        <v>126</v>
      </c>
      <c r="C54" s="9" t="n">
        <v>2071</v>
      </c>
      <c r="D54" s="9" t="n">
        <v>2204.81</v>
      </c>
      <c r="E54" s="10" t="n">
        <f aca="false">D54-C54</f>
        <v>133.81</v>
      </c>
      <c r="F54" s="11" t="n">
        <f aca="false">IFERROR(E54/C54,0)</f>
        <v>0.0646112988894254</v>
      </c>
    </row>
    <row r="55" customFormat="false" ht="15" hidden="false" customHeight="false" outlineLevel="0" collapsed="false">
      <c r="A55" s="0" t="s">
        <v>127</v>
      </c>
      <c r="B55" s="0" t="s">
        <v>128</v>
      </c>
      <c r="C55" s="9" t="n">
        <v>1344</v>
      </c>
      <c r="D55" s="9" t="n">
        <v>1430.83</v>
      </c>
      <c r="E55" s="10" t="n">
        <f aca="false">D55-C55</f>
        <v>86.8299999999999</v>
      </c>
      <c r="F55" s="11" t="n">
        <f aca="false">IFERROR(E55/C55,0)</f>
        <v>0.0646056547619047</v>
      </c>
    </row>
    <row r="56" customFormat="false" ht="15" hidden="false" customHeight="false" outlineLevel="0" collapsed="false">
      <c r="A56" s="0" t="s">
        <v>129</v>
      </c>
      <c r="B56" s="0" t="s">
        <v>130</v>
      </c>
      <c r="C56" s="9" t="n">
        <v>1542</v>
      </c>
      <c r="D56" s="9" t="n">
        <v>1641.63</v>
      </c>
      <c r="E56" s="10" t="n">
        <f aca="false">D56-C56</f>
        <v>99.6300000000001</v>
      </c>
      <c r="F56" s="11" t="n">
        <f aca="false">IFERROR(E56/C56,0)</f>
        <v>0.0646108949416343</v>
      </c>
    </row>
    <row r="57" customFormat="false" ht="15" hidden="false" customHeight="false" outlineLevel="0" collapsed="false">
      <c r="A57" s="0" t="s">
        <v>131</v>
      </c>
      <c r="B57" s="0" t="s">
        <v>132</v>
      </c>
      <c r="C57" s="9" t="n">
        <v>3008</v>
      </c>
      <c r="D57" s="9" t="n">
        <v>3202.34</v>
      </c>
      <c r="E57" s="10" t="n">
        <f aca="false">D57-C57</f>
        <v>194.34</v>
      </c>
      <c r="F57" s="11" t="n">
        <f aca="false">IFERROR(E57/C57,0)</f>
        <v>0.0646077127659575</v>
      </c>
    </row>
    <row r="58" customFormat="false" ht="15" hidden="false" customHeight="false" outlineLevel="0" collapsed="false">
      <c r="A58" s="0" t="s">
        <v>133</v>
      </c>
      <c r="B58" s="0" t="s">
        <v>134</v>
      </c>
      <c r="C58" s="9" t="n">
        <v>3694</v>
      </c>
      <c r="D58" s="9" t="n">
        <v>3932.67</v>
      </c>
      <c r="E58" s="10" t="n">
        <f aca="false">D58-C58</f>
        <v>238.67</v>
      </c>
      <c r="F58" s="11" t="n">
        <f aca="false">IFERROR(E58/C58,0)</f>
        <v>0.0646101786681105</v>
      </c>
    </row>
    <row r="59" customFormat="false" ht="15" hidden="false" customHeight="false" outlineLevel="0" collapsed="false">
      <c r="A59" s="0" t="s">
        <v>135</v>
      </c>
      <c r="B59" s="0" t="s">
        <v>136</v>
      </c>
      <c r="C59" s="9" t="n">
        <v>4901</v>
      </c>
      <c r="D59" s="9" t="n">
        <v>5217.64</v>
      </c>
      <c r="E59" s="10" t="n">
        <f aca="false">D59-C59</f>
        <v>316.64</v>
      </c>
      <c r="F59" s="11" t="n">
        <f aca="false">IFERROR(E59/C59,0)</f>
        <v>0.0646072230157111</v>
      </c>
    </row>
    <row r="60" customFormat="false" ht="15" hidden="false" customHeight="false" outlineLevel="0" collapsed="false">
      <c r="A60" s="0" t="s">
        <v>137</v>
      </c>
      <c r="B60" s="0" t="s">
        <v>138</v>
      </c>
      <c r="C60" s="9" t="n">
        <v>2355</v>
      </c>
      <c r="D60" s="9" t="n">
        <v>2507.15</v>
      </c>
      <c r="E60" s="10" t="n">
        <f aca="false">D60-C60</f>
        <v>152.15</v>
      </c>
      <c r="F60" s="11" t="n">
        <f aca="false">IFERROR(E60/C60,0)</f>
        <v>0.0646072186836518</v>
      </c>
    </row>
    <row r="61" customFormat="false" ht="15" hidden="false" customHeight="false" outlineLevel="0" collapsed="false">
      <c r="A61" s="0" t="s">
        <v>139</v>
      </c>
      <c r="B61" s="0" t="s">
        <v>140</v>
      </c>
      <c r="C61" s="9" t="n">
        <v>1557</v>
      </c>
      <c r="D61" s="9" t="n">
        <v>1657.6</v>
      </c>
      <c r="E61" s="10" t="n">
        <f aca="false">D61-C61</f>
        <v>100.6</v>
      </c>
      <c r="F61" s="11" t="n">
        <f aca="false">IFERROR(E61/C61,0)</f>
        <v>0.06461143224149</v>
      </c>
    </row>
    <row r="62" customFormat="false" ht="15" hidden="false" customHeight="false" outlineLevel="0" collapsed="false">
      <c r="A62" s="0" t="s">
        <v>141</v>
      </c>
      <c r="B62" s="0" t="s">
        <v>142</v>
      </c>
      <c r="C62" s="9" t="n">
        <v>13558</v>
      </c>
      <c r="D62" s="9" t="n">
        <v>14433.95</v>
      </c>
      <c r="E62" s="10" t="n">
        <f aca="false">D62-C62</f>
        <v>875.950000000001</v>
      </c>
      <c r="F62" s="11" t="n">
        <f aca="false">IFERROR(E62/C62,0)</f>
        <v>0.0646076117421449</v>
      </c>
    </row>
    <row r="63" customFormat="false" ht="15" hidden="false" customHeight="false" outlineLevel="0" collapsed="false">
      <c r="A63" s="0" t="s">
        <v>143</v>
      </c>
      <c r="B63" s="0" t="s">
        <v>144</v>
      </c>
      <c r="C63" s="9" t="n">
        <v>2040</v>
      </c>
      <c r="D63" s="9" t="n">
        <v>2171.8</v>
      </c>
      <c r="E63" s="10" t="n">
        <f aca="false">D63-C63</f>
        <v>131.8</v>
      </c>
      <c r="F63" s="11" t="n">
        <f aca="false">IFERROR(E63/C63,0)</f>
        <v>0.064607843137255</v>
      </c>
    </row>
    <row r="64" customFormat="false" ht="15" hidden="false" customHeight="false" outlineLevel="0" collapsed="false">
      <c r="A64" s="0" t="s">
        <v>145</v>
      </c>
      <c r="B64" s="0" t="s">
        <v>146</v>
      </c>
      <c r="C64" s="9" t="n">
        <v>5637</v>
      </c>
      <c r="D64" s="9" t="n">
        <v>6001.2</v>
      </c>
      <c r="E64" s="10" t="n">
        <f aca="false">D64-C64</f>
        <v>364.2</v>
      </c>
      <c r="F64" s="11" t="n">
        <f aca="false">IFERROR(E64/C64,0)</f>
        <v>0.0646088344864289</v>
      </c>
    </row>
    <row r="65" customFormat="false" ht="15" hidden="false" customHeight="false" outlineLevel="0" collapsed="false">
      <c r="A65" s="0" t="s">
        <v>147</v>
      </c>
      <c r="B65" s="0" t="s">
        <v>148</v>
      </c>
      <c r="C65" s="9" t="n">
        <v>3531</v>
      </c>
      <c r="D65" s="9" t="n">
        <v>3759.13</v>
      </c>
      <c r="E65" s="10" t="n">
        <f aca="false">D65-C65</f>
        <v>228.13</v>
      </c>
      <c r="F65" s="11" t="n">
        <f aca="false">IFERROR(E65/C65,0)</f>
        <v>0.0646077598414047</v>
      </c>
    </row>
    <row r="66" customFormat="false" ht="15" hidden="false" customHeight="false" outlineLevel="0" collapsed="false">
      <c r="A66" s="0" t="s">
        <v>149</v>
      </c>
      <c r="B66" s="0" t="s">
        <v>150</v>
      </c>
      <c r="C66" s="9" t="n">
        <v>5562</v>
      </c>
      <c r="D66" s="9" t="n">
        <v>5921.35</v>
      </c>
      <c r="E66" s="10" t="n">
        <f aca="false">D66-C66</f>
        <v>359.35</v>
      </c>
      <c r="F66" s="11" t="n">
        <f aca="false">IFERROR(E66/C66,0)</f>
        <v>0.0646080546565984</v>
      </c>
    </row>
    <row r="67" customFormat="false" ht="15" hidden="false" customHeight="false" outlineLevel="0" collapsed="false">
      <c r="A67" s="0" t="s">
        <v>151</v>
      </c>
      <c r="B67" s="0" t="s">
        <v>152</v>
      </c>
      <c r="C67" s="9" t="n">
        <v>2861</v>
      </c>
      <c r="D67" s="9" t="n">
        <v>3045.84</v>
      </c>
      <c r="E67" s="10" t="n">
        <f aca="false">D67-C67</f>
        <v>184.84</v>
      </c>
      <c r="F67" s="11" t="n">
        <f aca="false">IFERROR(E67/C67,0)</f>
        <v>0.0646067808458581</v>
      </c>
    </row>
    <row r="68" customFormat="false" ht="15" hidden="false" customHeight="false" outlineLevel="0" collapsed="false">
      <c r="A68" s="0" t="s">
        <v>153</v>
      </c>
      <c r="B68" s="0" t="s">
        <v>154</v>
      </c>
      <c r="C68" s="9" t="n">
        <v>17983</v>
      </c>
      <c r="D68" s="9" t="n">
        <v>19144.84</v>
      </c>
      <c r="E68" s="10" t="n">
        <f aca="false">D68-C68</f>
        <v>1161.84</v>
      </c>
      <c r="F68" s="11" t="n">
        <f aca="false">IFERROR(E68/C68,0)</f>
        <v>0.0646076850358672</v>
      </c>
    </row>
    <row r="69" customFormat="false" ht="15" hidden="false" customHeight="false" outlineLevel="0" collapsed="false">
      <c r="A69" s="0" t="s">
        <v>155</v>
      </c>
      <c r="B69" s="0" t="s">
        <v>156</v>
      </c>
      <c r="C69" s="9" t="n">
        <v>1210</v>
      </c>
      <c r="D69" s="9" t="n">
        <v>1288.18</v>
      </c>
      <c r="E69" s="10" t="n">
        <f aca="false">D69-C69</f>
        <v>78.1800000000001</v>
      </c>
      <c r="F69" s="11" t="n">
        <f aca="false">IFERROR(E69/C69,0)</f>
        <v>0.0646115702479339</v>
      </c>
    </row>
    <row r="70" customFormat="false" ht="15" hidden="false" customHeight="false" outlineLevel="0" collapsed="false">
      <c r="A70" s="0" t="s">
        <v>157</v>
      </c>
      <c r="B70" s="0" t="s">
        <v>158</v>
      </c>
      <c r="C70" s="9" t="n">
        <v>4935</v>
      </c>
      <c r="D70" s="9" t="n">
        <v>5253.84</v>
      </c>
      <c r="E70" s="10" t="n">
        <f aca="false">D70-C70</f>
        <v>318.84</v>
      </c>
      <c r="F70" s="11" t="n">
        <f aca="false">IFERROR(E70/C70,0)</f>
        <v>0.0646079027355623</v>
      </c>
    </row>
    <row r="71" customFormat="false" ht="15" hidden="false" customHeight="false" outlineLevel="0" collapsed="false">
      <c r="A71" s="0" t="s">
        <v>159</v>
      </c>
      <c r="B71" s="0" t="s">
        <v>160</v>
      </c>
      <c r="C71" s="9" t="n">
        <v>19644</v>
      </c>
      <c r="D71" s="9" t="n">
        <v>20913.16</v>
      </c>
      <c r="E71" s="10" t="n">
        <f aca="false">D71-C71</f>
        <v>1269.16</v>
      </c>
      <c r="F71" s="11" t="n">
        <f aca="false">IFERROR(E71/C71,0)</f>
        <v>0.0646080228059458</v>
      </c>
    </row>
    <row r="72" customFormat="false" ht="15" hidden="false" customHeight="false" outlineLevel="0" collapsed="false">
      <c r="A72" s="0" t="s">
        <v>161</v>
      </c>
      <c r="B72" s="0" t="s">
        <v>162</v>
      </c>
      <c r="C72" s="9" t="n">
        <v>3163</v>
      </c>
      <c r="D72" s="9" t="n">
        <v>3367.35</v>
      </c>
      <c r="E72" s="10" t="n">
        <f aca="false">D72-C72</f>
        <v>204.35</v>
      </c>
      <c r="F72" s="11" t="n">
        <f aca="false">IFERROR(E72/C72,0)</f>
        <v>0.0646063863420803</v>
      </c>
    </row>
    <row r="73" customFormat="false" ht="15" hidden="false" customHeight="false" outlineLevel="0" collapsed="false">
      <c r="A73" s="0" t="s">
        <v>163</v>
      </c>
      <c r="B73" s="0" t="s">
        <v>164</v>
      </c>
      <c r="C73" s="9" t="n">
        <v>10823</v>
      </c>
      <c r="D73" s="9" t="n">
        <v>11522.26</v>
      </c>
      <c r="E73" s="10" t="n">
        <f aca="false">D73-C73</f>
        <v>699.26</v>
      </c>
      <c r="F73" s="11" t="n">
        <f aca="false">IFERROR(E73/C73,0)</f>
        <v>0.0646087036865934</v>
      </c>
    </row>
    <row r="74" customFormat="false" ht="15" hidden="false" customHeight="false" outlineLevel="0" collapsed="false">
      <c r="A74" s="0" t="s">
        <v>165</v>
      </c>
      <c r="B74" s="0" t="s">
        <v>166</v>
      </c>
      <c r="C74" s="9" t="n">
        <v>7356</v>
      </c>
      <c r="D74" s="9" t="n">
        <v>7831.26</v>
      </c>
      <c r="E74" s="10" t="n">
        <f aca="false">D74-C74</f>
        <v>475.26</v>
      </c>
      <c r="F74" s="11" t="n">
        <f aca="false">IFERROR(E74/C74,0)</f>
        <v>0.0646084828711256</v>
      </c>
    </row>
    <row r="75" customFormat="false" ht="15" hidden="false" customHeight="false" outlineLevel="0" collapsed="false">
      <c r="A75" s="0" t="s">
        <v>167</v>
      </c>
      <c r="B75" s="0" t="s">
        <v>168</v>
      </c>
      <c r="C75" s="9" t="n">
        <v>2544</v>
      </c>
      <c r="D75" s="9" t="n">
        <v>2708.37</v>
      </c>
      <c r="E75" s="10" t="n">
        <f aca="false">D75-C75</f>
        <v>164.37</v>
      </c>
      <c r="F75" s="11" t="n">
        <f aca="false">IFERROR(E75/C75,0)</f>
        <v>0.0646108490566037</v>
      </c>
    </row>
    <row r="76" customFormat="false" ht="15" hidden="false" customHeight="false" outlineLevel="0" collapsed="false">
      <c r="A76" s="0" t="s">
        <v>169</v>
      </c>
      <c r="B76" s="0" t="s">
        <v>170</v>
      </c>
      <c r="C76" s="9" t="n">
        <v>5237</v>
      </c>
      <c r="D76" s="9" t="n">
        <v>5575.35</v>
      </c>
      <c r="E76" s="10" t="n">
        <f aca="false">D76-C76</f>
        <v>338.35</v>
      </c>
      <c r="F76" s="11" t="n">
        <f aca="false">IFERROR(E76/C76,0)</f>
        <v>0.0646075997708613</v>
      </c>
    </row>
    <row r="77" customFormat="false" ht="15" hidden="false" customHeight="false" outlineLevel="0" collapsed="false">
      <c r="A77" s="0" t="s">
        <v>171</v>
      </c>
      <c r="B77" s="0" t="s">
        <v>172</v>
      </c>
      <c r="C77" s="9" t="n">
        <v>3580</v>
      </c>
      <c r="D77" s="9" t="n">
        <v>3811.29</v>
      </c>
      <c r="E77" s="10" t="n">
        <f aca="false">D77-C77</f>
        <v>231.29</v>
      </c>
      <c r="F77" s="11" t="n">
        <f aca="false">IFERROR(E77/C77,0)</f>
        <v>0.0646061452513966</v>
      </c>
    </row>
    <row r="78" customFormat="false" ht="15" hidden="false" customHeight="false" outlineLevel="0" collapsed="false">
      <c r="A78" s="0" t="s">
        <v>173</v>
      </c>
      <c r="B78" s="0" t="s">
        <v>174</v>
      </c>
      <c r="C78" s="9" t="n">
        <v>3346</v>
      </c>
      <c r="D78" s="9" t="n">
        <v>3562.19</v>
      </c>
      <c r="E78" s="10" t="n">
        <f aca="false">D78-C78</f>
        <v>216.19</v>
      </c>
      <c r="F78" s="11" t="n">
        <f aca="false">IFERROR(E78/C78,0)</f>
        <v>0.0646114763897191</v>
      </c>
    </row>
    <row r="79" customFormat="false" ht="15" hidden="false" customHeight="false" outlineLevel="0" collapsed="false">
      <c r="A79" s="0" t="s">
        <v>175</v>
      </c>
      <c r="B79" s="0" t="s">
        <v>176</v>
      </c>
      <c r="C79" s="9" t="n">
        <v>9302</v>
      </c>
      <c r="D79" s="9" t="n">
        <v>9902.98</v>
      </c>
      <c r="E79" s="10" t="n">
        <f aca="false">D79-C79</f>
        <v>600.98</v>
      </c>
      <c r="F79" s="11" t="n">
        <f aca="false">IFERROR(E79/C79,0)</f>
        <v>0.0646076112663943</v>
      </c>
    </row>
    <row r="80" customFormat="false" ht="15" hidden="false" customHeight="false" outlineLevel="0" collapsed="false">
      <c r="A80" s="0" t="s">
        <v>177</v>
      </c>
      <c r="B80" s="0" t="s">
        <v>178</v>
      </c>
      <c r="C80" s="9" t="n">
        <v>2571</v>
      </c>
      <c r="D80" s="9" t="n">
        <v>2737.1</v>
      </c>
      <c r="E80" s="10" t="n">
        <f aca="false">D80-C80</f>
        <v>166.1</v>
      </c>
      <c r="F80" s="11" t="n">
        <f aca="false">IFERROR(E80/C80,0)</f>
        <v>0.0646052119797744</v>
      </c>
    </row>
    <row r="81" customFormat="false" ht="15" hidden="false" customHeight="false" outlineLevel="0" collapsed="false">
      <c r="A81" s="0" t="s">
        <v>179</v>
      </c>
      <c r="B81" s="0" t="s">
        <v>180</v>
      </c>
      <c r="C81" s="9" t="n">
        <v>6011</v>
      </c>
      <c r="D81" s="9" t="n">
        <v>6399.36</v>
      </c>
      <c r="E81" s="10" t="n">
        <f aca="false">D81-C81</f>
        <v>388.36</v>
      </c>
      <c r="F81" s="11" t="n">
        <f aca="false">IFERROR(E81/C81,0)</f>
        <v>0.0646082182665113</v>
      </c>
    </row>
    <row r="82" customFormat="false" ht="15" hidden="false" customHeight="false" outlineLevel="0" collapsed="false">
      <c r="A82" s="0" t="s">
        <v>181</v>
      </c>
      <c r="B82" s="0" t="s">
        <v>182</v>
      </c>
      <c r="C82" s="9" t="n">
        <v>10103</v>
      </c>
      <c r="D82" s="9" t="n">
        <v>10755.73</v>
      </c>
      <c r="E82" s="10" t="n">
        <f aca="false">D82-C82</f>
        <v>652.73</v>
      </c>
      <c r="F82" s="11" t="n">
        <f aca="false">IFERROR(E82/C82,0)</f>
        <v>0.0646075423141641</v>
      </c>
    </row>
    <row r="83" customFormat="false" ht="15" hidden="false" customHeight="false" outlineLevel="0" collapsed="false">
      <c r="A83" s="0" t="s">
        <v>183</v>
      </c>
      <c r="B83" s="0" t="s">
        <v>184</v>
      </c>
      <c r="C83" s="9" t="n">
        <v>3364</v>
      </c>
      <c r="D83" s="9" t="n">
        <v>3581.34</v>
      </c>
      <c r="E83" s="10" t="n">
        <f aca="false">D83-C83</f>
        <v>217.34</v>
      </c>
      <c r="F83" s="11" t="n">
        <f aca="false">IFERROR(E83/C83,0)</f>
        <v>0.0646076099881094</v>
      </c>
    </row>
    <row r="84" customFormat="false" ht="15" hidden="false" customHeight="false" outlineLevel="0" collapsed="false">
      <c r="A84" s="0" t="s">
        <v>185</v>
      </c>
      <c r="B84" s="0" t="s">
        <v>186</v>
      </c>
      <c r="C84" s="9" t="n">
        <v>13320</v>
      </c>
      <c r="D84" s="9" t="n">
        <v>14180.59</v>
      </c>
      <c r="E84" s="10" t="n">
        <f aca="false">D84-C84</f>
        <v>860.59</v>
      </c>
      <c r="F84" s="11" t="n">
        <f aca="false">IFERROR(E84/C84,0)</f>
        <v>0.0646088588588589</v>
      </c>
    </row>
    <row r="85" customFormat="false" ht="15" hidden="false" customHeight="false" outlineLevel="0" collapsed="false">
      <c r="A85" s="0" t="s">
        <v>187</v>
      </c>
      <c r="B85" s="0" t="s">
        <v>188</v>
      </c>
      <c r="C85" s="9" t="n">
        <v>7061</v>
      </c>
      <c r="D85" s="9" t="n">
        <v>7517.19</v>
      </c>
      <c r="E85" s="10" t="n">
        <f aca="false">D85-C85</f>
        <v>456.19</v>
      </c>
      <c r="F85" s="11" t="n">
        <f aca="false">IFERROR(E85/C85,0)</f>
        <v>0.064606996176179</v>
      </c>
    </row>
    <row r="86" customFormat="false" ht="15" hidden="false" customHeight="false" outlineLevel="0" collapsed="false">
      <c r="A86" s="0" t="s">
        <v>189</v>
      </c>
      <c r="B86" s="0" t="s">
        <v>190</v>
      </c>
      <c r="C86" s="9" t="n">
        <v>11535</v>
      </c>
      <c r="D86" s="9" t="n">
        <v>12280.25</v>
      </c>
      <c r="E86" s="10" t="n">
        <f aca="false">D86-C86</f>
        <v>745.25</v>
      </c>
      <c r="F86" s="11" t="n">
        <f aca="false">IFERROR(E86/C86,0)</f>
        <v>0.0646077156480277</v>
      </c>
    </row>
    <row r="87" customFormat="false" ht="15" hidden="false" customHeight="false" outlineLevel="0" collapsed="false">
      <c r="A87" s="0" t="s">
        <v>191</v>
      </c>
      <c r="B87" s="0" t="s">
        <v>192</v>
      </c>
      <c r="C87" s="9" t="n">
        <v>5204</v>
      </c>
      <c r="D87" s="9" t="n">
        <v>5540.22</v>
      </c>
      <c r="E87" s="10" t="n">
        <f aca="false">D87-C87</f>
        <v>336.22</v>
      </c>
      <c r="F87" s="11" t="n">
        <f aca="false">IFERROR(E87/C87,0)</f>
        <v>0.064607993850884</v>
      </c>
    </row>
    <row r="88" customFormat="false" ht="15" hidden="false" customHeight="false" outlineLevel="0" collapsed="false">
      <c r="A88" s="0" t="s">
        <v>193</v>
      </c>
      <c r="B88" s="0" t="s">
        <v>194</v>
      </c>
      <c r="C88" s="9" t="n">
        <v>11728</v>
      </c>
      <c r="D88" s="9" t="n">
        <v>12485.73</v>
      </c>
      <c r="E88" s="10" t="n">
        <f aca="false">D88-C88</f>
        <v>757.73</v>
      </c>
      <c r="F88" s="11" t="n">
        <f aca="false">IFERROR(E88/C88,0)</f>
        <v>0.0646086289222373</v>
      </c>
    </row>
    <row r="89" customFormat="false" ht="15" hidden="false" customHeight="false" outlineLevel="0" collapsed="false">
      <c r="A89" s="0" t="s">
        <v>195</v>
      </c>
      <c r="B89" s="0" t="s">
        <v>196</v>
      </c>
      <c r="C89" s="9" t="n">
        <v>5338</v>
      </c>
      <c r="D89" s="9" t="n">
        <v>5682.88</v>
      </c>
      <c r="E89" s="10" t="n">
        <f aca="false">D89-C89</f>
        <v>344.88</v>
      </c>
      <c r="F89" s="11" t="n">
        <f aca="false">IFERROR(E89/C89,0)</f>
        <v>0.064608467590858</v>
      </c>
    </row>
    <row r="90" customFormat="false" ht="15" hidden="false" customHeight="false" outlineLevel="0" collapsed="false">
      <c r="A90" s="0" t="s">
        <v>197</v>
      </c>
      <c r="B90" s="0" t="s">
        <v>198</v>
      </c>
      <c r="C90" s="9" t="n">
        <v>1252</v>
      </c>
      <c r="D90" s="9" t="n">
        <v>1332.89</v>
      </c>
      <c r="E90" s="10" t="n">
        <f aca="false">D90-C90</f>
        <v>80.8900000000001</v>
      </c>
      <c r="F90" s="11" t="n">
        <f aca="false">IFERROR(E90/C90,0)</f>
        <v>0.0646086261980831</v>
      </c>
    </row>
    <row r="91" customFormat="false" ht="15" hidden="false" customHeight="false" outlineLevel="0" collapsed="false">
      <c r="A91" s="0" t="s">
        <v>199</v>
      </c>
      <c r="B91" s="0" t="s">
        <v>200</v>
      </c>
      <c r="C91" s="9" t="n">
        <v>1635</v>
      </c>
      <c r="D91" s="9" t="n">
        <v>1740.63</v>
      </c>
      <c r="E91" s="10" t="n">
        <f aca="false">D91-C91</f>
        <v>105.63</v>
      </c>
      <c r="F91" s="11" t="n">
        <f aca="false">IFERROR(E91/C91,0)</f>
        <v>0.064605504587156</v>
      </c>
    </row>
    <row r="92" customFormat="false" ht="15" hidden="false" customHeight="false" outlineLevel="0" collapsed="false">
      <c r="A92" s="0" t="s">
        <v>201</v>
      </c>
      <c r="B92" s="0" t="s">
        <v>202</v>
      </c>
      <c r="C92" s="9" t="n">
        <v>900</v>
      </c>
      <c r="D92" s="9" t="n">
        <v>958.14</v>
      </c>
      <c r="E92" s="10" t="n">
        <f aca="false">D92-C92</f>
        <v>58.14</v>
      </c>
      <c r="F92" s="11" t="n">
        <f aca="false">IFERROR(E92/C92,0)</f>
        <v>0.0646</v>
      </c>
    </row>
    <row r="93" customFormat="false" ht="15" hidden="false" customHeight="false" outlineLevel="0" collapsed="false">
      <c r="A93" s="0" t="s">
        <v>203</v>
      </c>
      <c r="B93" s="0" t="s">
        <v>204</v>
      </c>
      <c r="C93" s="9" t="n">
        <v>953</v>
      </c>
      <c r="D93" s="9" t="n">
        <v>1014.58</v>
      </c>
      <c r="E93" s="10" t="n">
        <f aca="false">D93-C93</f>
        <v>61.58</v>
      </c>
      <c r="F93" s="11" t="n">
        <f aca="false">IFERROR(E93/C93,0)</f>
        <v>0.0646169989506821</v>
      </c>
    </row>
    <row r="94" customFormat="false" ht="15" hidden="false" customHeight="false" outlineLevel="0" collapsed="false">
      <c r="A94" s="0" t="s">
        <v>205</v>
      </c>
      <c r="B94" s="0" t="s">
        <v>206</v>
      </c>
      <c r="C94" s="9" t="n">
        <v>10017</v>
      </c>
      <c r="D94" s="9" t="n">
        <v>10664.18</v>
      </c>
      <c r="E94" s="10" t="n">
        <f aca="false">D94-C94</f>
        <v>647.18</v>
      </c>
      <c r="F94" s="11" t="n">
        <f aca="false">IFERROR(E94/C94,0)</f>
        <v>0.0646081661176001</v>
      </c>
    </row>
    <row r="95" customFormat="false" ht="15" hidden="false" customHeight="false" outlineLevel="0" collapsed="false">
      <c r="A95" s="0" t="s">
        <v>207</v>
      </c>
      <c r="B95" s="0" t="s">
        <v>208</v>
      </c>
      <c r="C95" s="9" t="n">
        <v>2623</v>
      </c>
      <c r="D95" s="9" t="n">
        <v>2792.47</v>
      </c>
      <c r="E95" s="10" t="n">
        <f aca="false">D95-C95</f>
        <v>169.47</v>
      </c>
      <c r="F95" s="11" t="n">
        <f aca="false">IFERROR(E95/C95,0)</f>
        <v>0.064609226077011</v>
      </c>
    </row>
    <row r="96" customFormat="false" ht="15" hidden="false" customHeight="false" outlineLevel="0" collapsed="false">
      <c r="A96" s="0" t="s">
        <v>209</v>
      </c>
      <c r="B96" s="0" t="s">
        <v>210</v>
      </c>
      <c r="C96" s="9" t="n">
        <v>2834</v>
      </c>
      <c r="D96" s="9" t="n">
        <v>3017.99</v>
      </c>
      <c r="E96" s="10" t="n">
        <f aca="false">D96-C96</f>
        <v>183.99</v>
      </c>
      <c r="F96" s="11" t="n">
        <f aca="false">IFERROR(E96/C96,0)</f>
        <v>0.0649223712067748</v>
      </c>
    </row>
    <row r="97" customFormat="false" ht="15" hidden="false" customHeight="false" outlineLevel="0" collapsed="false">
      <c r="A97" s="0" t="s">
        <v>211</v>
      </c>
      <c r="B97" s="0" t="s">
        <v>212</v>
      </c>
      <c r="C97" s="9" t="n">
        <v>9226</v>
      </c>
      <c r="D97" s="9" t="n">
        <v>9822.07</v>
      </c>
      <c r="E97" s="10" t="n">
        <f aca="false">D97-C97</f>
        <v>596.07</v>
      </c>
      <c r="F97" s="11" t="n">
        <f aca="false">IFERROR(E97/C97,0)</f>
        <v>0.064607630609148</v>
      </c>
    </row>
    <row r="98" customFormat="false" ht="15" hidden="false" customHeight="false" outlineLevel="0" collapsed="false">
      <c r="A98" s="0" t="s">
        <v>213</v>
      </c>
      <c r="B98" s="0" t="s">
        <v>214</v>
      </c>
      <c r="C98" s="9" t="n">
        <v>2494</v>
      </c>
      <c r="D98" s="9" t="n">
        <v>2655.13</v>
      </c>
      <c r="E98" s="10" t="n">
        <f aca="false">D98-C98</f>
        <v>161.13</v>
      </c>
      <c r="F98" s="11" t="n">
        <f aca="false">IFERROR(E98/C98,0)</f>
        <v>0.064607056936648</v>
      </c>
    </row>
    <row r="99" customFormat="false" ht="15" hidden="false" customHeight="false" outlineLevel="0" collapsed="false">
      <c r="A99" s="0" t="s">
        <v>215</v>
      </c>
      <c r="B99" s="0" t="s">
        <v>216</v>
      </c>
      <c r="C99" s="9" t="n">
        <v>4384</v>
      </c>
      <c r="D99" s="9" t="n">
        <v>4667.24</v>
      </c>
      <c r="E99" s="10" t="n">
        <f aca="false">D99-C99</f>
        <v>283.24</v>
      </c>
      <c r="F99" s="11" t="n">
        <f aca="false">IFERROR(E99/C99,0)</f>
        <v>0.0646076642335766</v>
      </c>
    </row>
    <row r="100" customFormat="false" ht="15" hidden="false" customHeight="false" outlineLevel="0" collapsed="false">
      <c r="A100" s="0" t="s">
        <v>217</v>
      </c>
      <c r="B100" s="0" t="s">
        <v>218</v>
      </c>
      <c r="C100" s="9" t="n">
        <v>1379</v>
      </c>
      <c r="D100" s="9" t="n">
        <v>1468.09</v>
      </c>
      <c r="E100" s="10" t="n">
        <f aca="false">D100-C100</f>
        <v>89.0899999999999</v>
      </c>
      <c r="F100" s="11" t="n">
        <f aca="false">IFERROR(E100/C100,0)</f>
        <v>0.0646047860768672</v>
      </c>
    </row>
    <row r="101" customFormat="false" ht="15" hidden="false" customHeight="false" outlineLevel="0" collapsed="false">
      <c r="A101" s="0" t="s">
        <v>219</v>
      </c>
      <c r="B101" s="0" t="s">
        <v>220</v>
      </c>
      <c r="C101" s="9" t="n">
        <v>1904</v>
      </c>
      <c r="D101" s="9" t="n">
        <v>2027.02</v>
      </c>
      <c r="E101" s="10" t="n">
        <f aca="false">D101-C101</f>
        <v>123.02</v>
      </c>
      <c r="F101" s="11" t="n">
        <f aca="false">IFERROR(E101/C101,0)</f>
        <v>0.0646113445378151</v>
      </c>
    </row>
    <row r="102" customFormat="false" ht="15" hidden="false" customHeight="false" outlineLevel="0" collapsed="false">
      <c r="A102" s="0" t="s">
        <v>221</v>
      </c>
      <c r="B102" s="0" t="s">
        <v>222</v>
      </c>
      <c r="C102" s="9" t="n">
        <v>1026</v>
      </c>
      <c r="D102" s="9" t="n">
        <v>1092.3</v>
      </c>
      <c r="E102" s="10" t="n">
        <f aca="false">D102-C102</f>
        <v>66.3</v>
      </c>
      <c r="F102" s="11" t="n">
        <f aca="false">IFERROR(E102/C102,0)</f>
        <v>0.0646198830409356</v>
      </c>
    </row>
    <row r="103" customFormat="false" ht="15" hidden="false" customHeight="false" outlineLevel="0" collapsed="false">
      <c r="A103" s="0" t="s">
        <v>223</v>
      </c>
      <c r="B103" s="0" t="s">
        <v>224</v>
      </c>
      <c r="C103" s="9" t="n">
        <v>1607</v>
      </c>
      <c r="D103" s="9" t="n">
        <v>1710.82</v>
      </c>
      <c r="E103" s="10" t="n">
        <f aca="false">D103-C103</f>
        <v>103.82</v>
      </c>
      <c r="F103" s="11" t="n">
        <f aca="false">IFERROR(E103/C103,0)</f>
        <v>0.0646048537647791</v>
      </c>
    </row>
    <row r="104" customFormat="false" ht="15" hidden="false" customHeight="false" outlineLevel="0" collapsed="false">
      <c r="A104" s="0" t="s">
        <v>225</v>
      </c>
      <c r="B104" s="0" t="s">
        <v>226</v>
      </c>
      <c r="C104" s="9" t="n">
        <v>998</v>
      </c>
      <c r="D104" s="9" t="n">
        <v>1062.47</v>
      </c>
      <c r="E104" s="10" t="n">
        <f aca="false">D104-C104</f>
        <v>64.47</v>
      </c>
      <c r="F104" s="11" t="n">
        <f aca="false">IFERROR(E104/C104,0)</f>
        <v>0.0645991983967936</v>
      </c>
    </row>
    <row r="105" customFormat="false" ht="15" hidden="false" customHeight="false" outlineLevel="0" collapsed="false">
      <c r="A105" s="0" t="s">
        <v>227</v>
      </c>
      <c r="B105" s="0" t="s">
        <v>228</v>
      </c>
      <c r="C105" s="9" t="n">
        <v>2481</v>
      </c>
      <c r="D105" s="9" t="n">
        <v>2641.3</v>
      </c>
      <c r="E105" s="10" t="n">
        <f aca="false">D105-C105</f>
        <v>160.3</v>
      </c>
      <c r="F105" s="11" t="n">
        <f aca="false">IFERROR(E105/C105,0)</f>
        <v>0.0646110439338977</v>
      </c>
    </row>
    <row r="106" customFormat="false" ht="15" hidden="false" customHeight="false" outlineLevel="0" collapsed="false">
      <c r="A106" s="0" t="s">
        <v>229</v>
      </c>
      <c r="B106" s="0" t="s">
        <v>230</v>
      </c>
      <c r="C106" s="9" t="n">
        <v>773</v>
      </c>
      <c r="D106" s="9" t="n">
        <v>822.94</v>
      </c>
      <c r="E106" s="10" t="n">
        <f aca="false">D106-C106</f>
        <v>49.9400000000001</v>
      </c>
      <c r="F106" s="11" t="n">
        <f aca="false">IFERROR(E106/C106,0)</f>
        <v>0.0646054333764554</v>
      </c>
    </row>
    <row r="107" customFormat="false" ht="15" hidden="false" customHeight="false" outlineLevel="0" collapsed="false">
      <c r="A107" s="0" t="s">
        <v>231</v>
      </c>
      <c r="B107" s="0" t="s">
        <v>232</v>
      </c>
      <c r="C107" s="9" t="n">
        <v>4985</v>
      </c>
      <c r="D107" s="9" t="n">
        <v>5307.07</v>
      </c>
      <c r="E107" s="10" t="n">
        <f aca="false">D107-C107</f>
        <v>322.07</v>
      </c>
      <c r="F107" s="11" t="n">
        <f aca="false">IFERROR(E107/C107,0)</f>
        <v>0.0646078234704112</v>
      </c>
    </row>
    <row r="108" customFormat="false" ht="15" hidden="false" customHeight="false" outlineLevel="0" collapsed="false">
      <c r="A108" s="0" t="s">
        <v>233</v>
      </c>
      <c r="B108" s="0" t="s">
        <v>234</v>
      </c>
      <c r="C108" s="9" t="n">
        <v>3980</v>
      </c>
      <c r="D108" s="9" t="n">
        <v>4237.14</v>
      </c>
      <c r="E108" s="10" t="n">
        <f aca="false">D108-C108</f>
        <v>257.14</v>
      </c>
      <c r="F108" s="11" t="n">
        <f aca="false">IFERROR(E108/C108,0)</f>
        <v>0.0646080402010051</v>
      </c>
    </row>
    <row r="109" customFormat="false" ht="15" hidden="false" customHeight="false" outlineLevel="0" collapsed="false">
      <c r="A109" s="0" t="s">
        <v>235</v>
      </c>
      <c r="B109" s="0" t="s">
        <v>236</v>
      </c>
      <c r="C109" s="9" t="n">
        <v>5666</v>
      </c>
      <c r="D109" s="9" t="n">
        <v>6032.07</v>
      </c>
      <c r="E109" s="10" t="n">
        <f aca="false">D109-C109</f>
        <v>366.07</v>
      </c>
      <c r="F109" s="11" t="n">
        <f aca="false">IFERROR(E109/C109,0)</f>
        <v>0.0646081891987292</v>
      </c>
    </row>
    <row r="110" customFormat="false" ht="15" hidden="false" customHeight="false" outlineLevel="0" collapsed="false">
      <c r="A110" s="0" t="s">
        <v>237</v>
      </c>
      <c r="B110" s="0" t="s">
        <v>238</v>
      </c>
      <c r="C110" s="9" t="n">
        <v>951</v>
      </c>
      <c r="D110" s="9" t="n">
        <v>1012.44</v>
      </c>
      <c r="E110" s="10" t="n">
        <f aca="false">D110-C110</f>
        <v>61.4400000000001</v>
      </c>
      <c r="F110" s="11" t="n">
        <f aca="false">IFERROR(E110/C110,0)</f>
        <v>0.0646056782334385</v>
      </c>
    </row>
    <row r="111" customFormat="false" ht="15" hidden="false" customHeight="false" outlineLevel="0" collapsed="false">
      <c r="A111" s="0" t="s">
        <v>239</v>
      </c>
      <c r="B111" s="0" t="s">
        <v>240</v>
      </c>
      <c r="C111" s="9" t="n">
        <v>2168</v>
      </c>
      <c r="D111" s="9" t="n">
        <v>2308.08</v>
      </c>
      <c r="E111" s="10" t="n">
        <f aca="false">D111-C111</f>
        <v>140.08</v>
      </c>
      <c r="F111" s="11" t="n">
        <f aca="false">IFERROR(E111/C111,0)</f>
        <v>0.0646125461254612</v>
      </c>
    </row>
    <row r="112" customFormat="false" ht="15" hidden="false" customHeight="false" outlineLevel="0" collapsed="false">
      <c r="A112" s="0" t="s">
        <v>241</v>
      </c>
      <c r="B112" s="0" t="s">
        <v>242</v>
      </c>
      <c r="C112" s="9" t="n">
        <v>8765</v>
      </c>
      <c r="D112" s="9" t="n">
        <v>9331.28</v>
      </c>
      <c r="E112" s="10" t="n">
        <f aca="false">D112-C112</f>
        <v>566.280000000001</v>
      </c>
      <c r="F112" s="11" t="n">
        <f aca="false">IFERROR(E112/C112,0)</f>
        <v>0.0646069594980035</v>
      </c>
    </row>
    <row r="113" customFormat="false" ht="15" hidden="false" customHeight="false" outlineLevel="0" collapsed="false">
      <c r="A113" s="0" t="s">
        <v>243</v>
      </c>
      <c r="B113" s="0" t="s">
        <v>244</v>
      </c>
      <c r="C113" s="9" t="n">
        <v>7321</v>
      </c>
      <c r="D113" s="9" t="n">
        <v>7794</v>
      </c>
      <c r="E113" s="10" t="n">
        <f aca="false">D113-C113</f>
        <v>473</v>
      </c>
      <c r="F113" s="11" t="n">
        <f aca="false">IFERROR(E113/C113,0)</f>
        <v>0.0646086600191231</v>
      </c>
    </row>
    <row r="114" customFormat="false" ht="15" hidden="false" customHeight="false" outlineLevel="0" collapsed="false">
      <c r="A114" s="0" t="s">
        <v>245</v>
      </c>
      <c r="B114" s="0" t="s">
        <v>246</v>
      </c>
      <c r="C114" s="9" t="n">
        <v>5161</v>
      </c>
      <c r="D114" s="9" t="n">
        <v>5494.45</v>
      </c>
      <c r="E114" s="10" t="n">
        <f aca="false">D114-C114</f>
        <v>333.45</v>
      </c>
      <c r="F114" s="11" t="n">
        <f aca="false">IFERROR(E114/C114,0)</f>
        <v>0.0646095717884131</v>
      </c>
    </row>
    <row r="115" customFormat="false" ht="15" hidden="false" customHeight="false" outlineLevel="0" collapsed="false">
      <c r="A115" s="0" t="s">
        <v>247</v>
      </c>
      <c r="B115" s="0" t="s">
        <v>248</v>
      </c>
      <c r="C115" s="9" t="n">
        <v>13565</v>
      </c>
      <c r="D115" s="9" t="n">
        <v>14441.42</v>
      </c>
      <c r="E115" s="10" t="n">
        <f aca="false">D115-C115</f>
        <v>876.42</v>
      </c>
      <c r="F115" s="11" t="n">
        <f aca="false">IFERROR(E115/C115,0)</f>
        <v>0.0646089200147438</v>
      </c>
    </row>
    <row r="116" customFormat="false" ht="15" hidden="false" customHeight="false" outlineLevel="0" collapsed="false">
      <c r="A116" s="0" t="s">
        <v>249</v>
      </c>
      <c r="B116" s="0" t="s">
        <v>250</v>
      </c>
      <c r="C116" s="9" t="n">
        <v>11217</v>
      </c>
      <c r="D116" s="9" t="n">
        <v>11941.7</v>
      </c>
      <c r="E116" s="10" t="n">
        <f aca="false">D116-C116</f>
        <v>724.700000000001</v>
      </c>
      <c r="F116" s="11" t="n">
        <f aca="false">IFERROR(E116/C116,0)</f>
        <v>0.0646072925024517</v>
      </c>
    </row>
    <row r="117" customFormat="false" ht="15" hidden="false" customHeight="false" outlineLevel="0" collapsed="false">
      <c r="A117" s="0" t="s">
        <v>251</v>
      </c>
      <c r="B117" s="0" t="s">
        <v>252</v>
      </c>
      <c r="C117" s="9" t="n">
        <v>3727</v>
      </c>
      <c r="D117" s="9" t="n">
        <v>3967.8</v>
      </c>
      <c r="E117" s="10" t="n">
        <f aca="false">D117-C117</f>
        <v>240.8</v>
      </c>
      <c r="F117" s="11" t="n">
        <f aca="false">IFERROR(E117/C117,0)</f>
        <v>0.0646096055808962</v>
      </c>
    </row>
    <row r="118" customFormat="false" ht="15" hidden="false" customHeight="false" outlineLevel="0" collapsed="false">
      <c r="A118" s="0" t="s">
        <v>253</v>
      </c>
      <c r="B118" s="0" t="s">
        <v>254</v>
      </c>
      <c r="C118" s="9" t="n">
        <v>6500</v>
      </c>
      <c r="D118" s="9" t="n">
        <v>6919.96</v>
      </c>
      <c r="E118" s="10" t="n">
        <f aca="false">D118-C118</f>
        <v>419.96</v>
      </c>
      <c r="F118" s="11" t="n">
        <f aca="false">IFERROR(E118/C118,0)</f>
        <v>0.0646092307692308</v>
      </c>
    </row>
    <row r="119" customFormat="false" ht="15" hidden="false" customHeight="false" outlineLevel="0" collapsed="false">
      <c r="A119" s="0" t="s">
        <v>255</v>
      </c>
      <c r="B119" s="0" t="s">
        <v>256</v>
      </c>
      <c r="C119" s="9" t="n">
        <v>3265</v>
      </c>
      <c r="D119" s="9" t="n">
        <v>3475.94</v>
      </c>
      <c r="E119" s="10" t="n">
        <f aca="false">D119-C119</f>
        <v>210.94</v>
      </c>
      <c r="F119" s="11" t="n">
        <f aca="false">IFERROR(E119/C119,0)</f>
        <v>0.0646064318529862</v>
      </c>
    </row>
    <row r="120" customFormat="false" ht="15" hidden="false" customHeight="false" outlineLevel="0" collapsed="false">
      <c r="A120" s="0" t="s">
        <v>257</v>
      </c>
      <c r="B120" s="0" t="s">
        <v>258</v>
      </c>
      <c r="C120" s="9" t="n">
        <v>9063</v>
      </c>
      <c r="D120" s="9" t="n">
        <v>9648.55</v>
      </c>
      <c r="E120" s="10" t="n">
        <f aca="false">D120-C120</f>
        <v>585.549999999999</v>
      </c>
      <c r="F120" s="11" t="n">
        <f aca="false">IFERROR(E120/C120,0)</f>
        <v>0.0646088491669424</v>
      </c>
    </row>
    <row r="121" customFormat="false" ht="15" hidden="false" customHeight="false" outlineLevel="0" collapsed="false">
      <c r="A121" s="0" t="s">
        <v>259</v>
      </c>
      <c r="B121" s="0" t="s">
        <v>260</v>
      </c>
      <c r="C121" s="9" t="n">
        <v>6454</v>
      </c>
      <c r="D121" s="9" t="n">
        <v>6870.97</v>
      </c>
      <c r="E121" s="10" t="n">
        <f aca="false">D121-C121</f>
        <v>416.97</v>
      </c>
      <c r="F121" s="11" t="n">
        <f aca="false">IFERROR(E121/C121,0)</f>
        <v>0.0646064456151224</v>
      </c>
    </row>
    <row r="122" customFormat="false" ht="15" hidden="false" customHeight="false" outlineLevel="0" collapsed="false">
      <c r="A122" s="0" t="s">
        <v>261</v>
      </c>
      <c r="B122" s="0" t="s">
        <v>262</v>
      </c>
      <c r="C122" s="9" t="n">
        <v>6620</v>
      </c>
      <c r="D122" s="9" t="n">
        <v>7047.71</v>
      </c>
      <c r="E122" s="10" t="n">
        <f aca="false">D122-C122</f>
        <v>427.71</v>
      </c>
      <c r="F122" s="11" t="n">
        <f aca="false">IFERROR(E122/C122,0)</f>
        <v>0.0646087613293051</v>
      </c>
    </row>
    <row r="123" customFormat="false" ht="15" hidden="false" customHeight="false" outlineLevel="0" collapsed="false">
      <c r="A123" s="0" t="s">
        <v>263</v>
      </c>
      <c r="B123" s="0" t="s">
        <v>264</v>
      </c>
      <c r="C123" s="9" t="n">
        <v>5240</v>
      </c>
      <c r="D123" s="9" t="n">
        <v>5578.55</v>
      </c>
      <c r="E123" s="10" t="n">
        <f aca="false">D123-C123</f>
        <v>338.55</v>
      </c>
      <c r="F123" s="11" t="n">
        <f aca="false">IFERROR(E123/C123,0)</f>
        <v>0.0646087786259542</v>
      </c>
    </row>
    <row r="124" customFormat="false" ht="15" hidden="false" customHeight="false" outlineLevel="0" collapsed="false">
      <c r="A124" s="0" t="s">
        <v>265</v>
      </c>
      <c r="B124" s="0" t="s">
        <v>266</v>
      </c>
      <c r="C124" s="9" t="n">
        <v>16713</v>
      </c>
      <c r="D124" s="9" t="n">
        <v>17792.79</v>
      </c>
      <c r="E124" s="10" t="n">
        <f aca="false">D124-C124</f>
        <v>1079.79</v>
      </c>
      <c r="F124" s="11" t="n">
        <f aca="false">IFERROR(E124/C124,0)</f>
        <v>0.0646077903428469</v>
      </c>
    </row>
    <row r="125" customFormat="false" ht="15" hidden="false" customHeight="false" outlineLevel="0" collapsed="false">
      <c r="A125" s="0" t="s">
        <v>267</v>
      </c>
      <c r="B125" s="0" t="s">
        <v>268</v>
      </c>
      <c r="C125" s="9" t="n">
        <v>4822</v>
      </c>
      <c r="D125" s="9" t="n">
        <v>5133.55</v>
      </c>
      <c r="E125" s="10" t="n">
        <f aca="false">D125-C125</f>
        <v>311.55</v>
      </c>
      <c r="F125" s="11" t="n">
        <f aca="false">IFERROR(E125/C125,0)</f>
        <v>0.0646101202820407</v>
      </c>
    </row>
    <row r="126" customFormat="false" ht="15" hidden="false" customHeight="false" outlineLevel="0" collapsed="false">
      <c r="A126" s="0" t="s">
        <v>269</v>
      </c>
      <c r="B126" s="0" t="s">
        <v>270</v>
      </c>
      <c r="C126" s="9" t="n">
        <v>5694</v>
      </c>
      <c r="D126" s="9" t="n">
        <v>6061.88</v>
      </c>
      <c r="E126" s="10" t="n">
        <f aca="false">D126-C126</f>
        <v>367.88</v>
      </c>
      <c r="F126" s="11" t="n">
        <f aca="false">IFERROR(E126/C126,0)</f>
        <v>0.0646083596768528</v>
      </c>
    </row>
    <row r="127" customFormat="false" ht="15" hidden="false" customHeight="false" outlineLevel="0" collapsed="false">
      <c r="A127" s="0" t="s">
        <v>271</v>
      </c>
      <c r="B127" s="0" t="s">
        <v>272</v>
      </c>
      <c r="C127" s="9" t="n">
        <v>1286</v>
      </c>
      <c r="D127" s="9" t="n">
        <v>1369.09</v>
      </c>
      <c r="E127" s="10" t="n">
        <f aca="false">D127-C127</f>
        <v>83.0899999999999</v>
      </c>
      <c r="F127" s="11" t="n">
        <f aca="false">IFERROR(E127/C127,0)</f>
        <v>0.064611197511664</v>
      </c>
    </row>
    <row r="128" customFormat="false" ht="15" hidden="false" customHeight="false" outlineLevel="0" collapsed="false">
      <c r="A128" s="0" t="s">
        <v>273</v>
      </c>
      <c r="B128" s="0" t="s">
        <v>274</v>
      </c>
      <c r="C128" s="9" t="n">
        <v>7032</v>
      </c>
      <c r="D128" s="9" t="n">
        <v>7486.33</v>
      </c>
      <c r="E128" s="10" t="n">
        <f aca="false">D128-C128</f>
        <v>454.33</v>
      </c>
      <c r="F128" s="11" t="n">
        <f aca="false">IFERROR(E128/C128,0)</f>
        <v>0.0646089306029579</v>
      </c>
    </row>
    <row r="129" customFormat="false" ht="15" hidden="false" customHeight="false" outlineLevel="0" collapsed="false">
      <c r="A129" s="0" t="s">
        <v>275</v>
      </c>
      <c r="B129" s="0" t="s">
        <v>276</v>
      </c>
      <c r="C129" s="9" t="n">
        <v>3774</v>
      </c>
      <c r="D129" s="9" t="n">
        <v>4017.83</v>
      </c>
      <c r="E129" s="10" t="n">
        <f aca="false">D129-C129</f>
        <v>243.83</v>
      </c>
      <c r="F129" s="11" t="n">
        <f aca="false">IFERROR(E129/C129,0)</f>
        <v>0.0646078431372549</v>
      </c>
    </row>
    <row r="130" customFormat="false" ht="15" hidden="false" customHeight="false" outlineLevel="0" collapsed="false">
      <c r="A130" s="0" t="s">
        <v>277</v>
      </c>
      <c r="B130" s="0" t="s">
        <v>278</v>
      </c>
      <c r="C130" s="9" t="n">
        <v>5778</v>
      </c>
      <c r="D130" s="9" t="n">
        <v>6151.3</v>
      </c>
      <c r="E130" s="10" t="n">
        <f aca="false">D130-C130</f>
        <v>373.3</v>
      </c>
      <c r="F130" s="11" t="n">
        <f aca="false">IFERROR(E130/C130,0)</f>
        <v>0.064607130494981</v>
      </c>
    </row>
    <row r="131" customFormat="false" ht="15" hidden="false" customHeight="false" outlineLevel="0" collapsed="false">
      <c r="A131" s="0" t="s">
        <v>279</v>
      </c>
      <c r="B131" s="0" t="s">
        <v>280</v>
      </c>
      <c r="C131" s="9" t="n">
        <v>829</v>
      </c>
      <c r="D131" s="9" t="n">
        <v>882.56</v>
      </c>
      <c r="E131" s="10" t="n">
        <f aca="false">D131-C131</f>
        <v>53.5599999999999</v>
      </c>
      <c r="F131" s="11" t="n">
        <f aca="false">IFERROR(E131/C131,0)</f>
        <v>0.0646079613992762</v>
      </c>
    </row>
    <row r="132" customFormat="false" ht="15" hidden="false" customHeight="false" outlineLevel="0" collapsed="false">
      <c r="A132" s="0" t="s">
        <v>281</v>
      </c>
      <c r="B132" s="0" t="s">
        <v>282</v>
      </c>
      <c r="C132" s="9" t="n">
        <v>1787</v>
      </c>
      <c r="D132" s="9" t="n">
        <v>1902.46</v>
      </c>
      <c r="E132" s="10" t="n">
        <f aca="false">D132-C132</f>
        <v>115.46</v>
      </c>
      <c r="F132" s="11" t="n">
        <f aca="false">IFERROR(E132/C132,0)</f>
        <v>0.0646110800223839</v>
      </c>
    </row>
    <row r="133" customFormat="false" ht="15" hidden="false" customHeight="false" outlineLevel="0" collapsed="false">
      <c r="A133" s="0" t="s">
        <v>283</v>
      </c>
      <c r="B133" s="0" t="s">
        <v>284</v>
      </c>
      <c r="C133" s="9" t="n">
        <v>14812</v>
      </c>
      <c r="D133" s="9" t="n">
        <v>15768.98</v>
      </c>
      <c r="E133" s="10" t="n">
        <f aca="false">D133-C133</f>
        <v>956.98</v>
      </c>
      <c r="F133" s="11" t="n">
        <f aca="false">IFERROR(E133/C133,0)</f>
        <v>0.0646084256008641</v>
      </c>
    </row>
    <row r="134" customFormat="false" ht="15" hidden="false" customHeight="false" outlineLevel="0" collapsed="false">
      <c r="A134" s="0" t="s">
        <v>285</v>
      </c>
      <c r="B134" s="0" t="s">
        <v>286</v>
      </c>
      <c r="C134" s="9" t="n">
        <v>10913</v>
      </c>
      <c r="D134" s="9" t="n">
        <v>11618.07</v>
      </c>
      <c r="E134" s="10" t="n">
        <f aca="false">D134-C134</f>
        <v>705.07</v>
      </c>
      <c r="F134" s="11" t="n">
        <f aca="false">IFERROR(E134/C134,0)</f>
        <v>0.0646082653715752</v>
      </c>
    </row>
    <row r="135" customFormat="false" ht="15" hidden="false" customHeight="false" outlineLevel="0" collapsed="false">
      <c r="A135" s="0" t="s">
        <v>287</v>
      </c>
      <c r="B135" s="0" t="s">
        <v>288</v>
      </c>
      <c r="C135" s="9" t="n">
        <v>1584</v>
      </c>
      <c r="D135" s="9" t="n">
        <v>1686.34</v>
      </c>
      <c r="E135" s="10" t="n">
        <f aca="false">D135-C135</f>
        <v>102.34</v>
      </c>
      <c r="F135" s="11" t="n">
        <f aca="false">IFERROR(E135/C135,0)</f>
        <v>0.0646085858585858</v>
      </c>
    </row>
    <row r="136" customFormat="false" ht="15" hidden="false" customHeight="false" outlineLevel="0" collapsed="false">
      <c r="A136" s="0" t="s">
        <v>289</v>
      </c>
      <c r="B136" s="0" t="s">
        <v>290</v>
      </c>
      <c r="C136" s="9" t="n">
        <v>10503</v>
      </c>
      <c r="D136" s="9" t="n">
        <v>11181.58</v>
      </c>
      <c r="E136" s="10" t="n">
        <f aca="false">D136-C136</f>
        <v>678.58</v>
      </c>
      <c r="F136" s="11" t="n">
        <f aca="false">IFERROR(E136/C136,0)</f>
        <v>0.0646082071789013</v>
      </c>
    </row>
    <row r="137" customFormat="false" ht="15" hidden="false" customHeight="false" outlineLevel="0" collapsed="false">
      <c r="A137" s="0" t="s">
        <v>291</v>
      </c>
      <c r="B137" s="0" t="s">
        <v>292</v>
      </c>
      <c r="C137" s="9" t="n">
        <v>648</v>
      </c>
      <c r="D137" s="9" t="n">
        <v>689.86</v>
      </c>
      <c r="E137" s="10" t="n">
        <f aca="false">D137-C137</f>
        <v>41.86</v>
      </c>
      <c r="F137" s="11" t="n">
        <f aca="false">IFERROR(E137/C137,0)</f>
        <v>0.0645987654320988</v>
      </c>
    </row>
    <row r="138" customFormat="false" ht="15" hidden="false" customHeight="false" outlineLevel="0" collapsed="false">
      <c r="A138" s="0" t="s">
        <v>293</v>
      </c>
      <c r="B138" s="0" t="s">
        <v>294</v>
      </c>
      <c r="C138" s="9" t="n">
        <v>1474</v>
      </c>
      <c r="D138" s="9" t="n">
        <v>1569.24</v>
      </c>
      <c r="E138" s="10" t="n">
        <f aca="false">D138-C138</f>
        <v>95.24</v>
      </c>
      <c r="F138" s="11" t="n">
        <f aca="false">IFERROR(E138/C138,0)</f>
        <v>0.0646132971506106</v>
      </c>
    </row>
    <row r="139" customFormat="false" ht="15" hidden="false" customHeight="false" outlineLevel="0" collapsed="false">
      <c r="A139" s="0" t="s">
        <v>295</v>
      </c>
      <c r="B139" s="0" t="s">
        <v>296</v>
      </c>
      <c r="C139" s="9" t="n">
        <v>9186</v>
      </c>
      <c r="D139" s="9" t="n">
        <v>9779.49</v>
      </c>
      <c r="E139" s="10" t="n">
        <f aca="false">D139-C139</f>
        <v>593.49</v>
      </c>
      <c r="F139" s="11" t="n">
        <f aca="false">IFERROR(E139/C139,0)</f>
        <v>0.0646080992815153</v>
      </c>
    </row>
    <row r="140" customFormat="false" ht="15" hidden="false" customHeight="false" outlineLevel="0" collapsed="false">
      <c r="A140" s="0" t="s">
        <v>297</v>
      </c>
      <c r="B140" s="0" t="s">
        <v>298</v>
      </c>
      <c r="C140" s="9" t="n">
        <v>3050</v>
      </c>
      <c r="D140" s="9" t="n">
        <v>3247.06</v>
      </c>
      <c r="E140" s="10" t="n">
        <f aca="false">D140-C140</f>
        <v>197.06</v>
      </c>
      <c r="F140" s="11" t="n">
        <f aca="false">IFERROR(E140/C140,0)</f>
        <v>0.0646098360655738</v>
      </c>
    </row>
    <row r="141" customFormat="false" ht="15" hidden="false" customHeight="false" outlineLevel="0" collapsed="false">
      <c r="A141" s="0" t="s">
        <v>299</v>
      </c>
      <c r="B141" s="0" t="s">
        <v>300</v>
      </c>
      <c r="C141" s="9" t="n">
        <v>14115</v>
      </c>
      <c r="D141" s="9" t="n">
        <v>15026.95</v>
      </c>
      <c r="E141" s="10" t="n">
        <f aca="false">D141-C141</f>
        <v>911.950000000001</v>
      </c>
      <c r="F141" s="11" t="n">
        <f aca="false">IFERROR(E141/C141,0)</f>
        <v>0.064608572440666</v>
      </c>
    </row>
    <row r="142" customFormat="false" ht="15" hidden="false" customHeight="false" outlineLevel="0" collapsed="false">
      <c r="A142" s="0" t="s">
        <v>301</v>
      </c>
      <c r="B142" s="0" t="s">
        <v>302</v>
      </c>
      <c r="C142" s="9" t="n">
        <v>21621</v>
      </c>
      <c r="D142" s="9" t="n">
        <v>23017.89</v>
      </c>
      <c r="E142" s="10" t="n">
        <f aca="false">D142-C142</f>
        <v>1396.89</v>
      </c>
      <c r="F142" s="11" t="n">
        <f aca="false">IFERROR(E142/C142,0)</f>
        <v>0.0646080199805744</v>
      </c>
    </row>
    <row r="143" customFormat="false" ht="15" hidden="false" customHeight="false" outlineLevel="0" collapsed="false">
      <c r="A143" s="0" t="s">
        <v>303</v>
      </c>
      <c r="B143" s="0" t="s">
        <v>304</v>
      </c>
      <c r="C143" s="9" t="n">
        <v>1830</v>
      </c>
      <c r="D143" s="9" t="n">
        <v>1948.24</v>
      </c>
      <c r="E143" s="10" t="n">
        <f aca="false">D143-C143</f>
        <v>118.24</v>
      </c>
      <c r="F143" s="11" t="n">
        <f aca="false">IFERROR(E143/C143,0)</f>
        <v>0.0646120218579235</v>
      </c>
    </row>
    <row r="144" customFormat="false" ht="15" hidden="false" customHeight="false" outlineLevel="0" collapsed="false">
      <c r="A144" s="0" t="s">
        <v>305</v>
      </c>
      <c r="B144" s="0" t="s">
        <v>306</v>
      </c>
      <c r="C144" s="9" t="n">
        <v>934</v>
      </c>
      <c r="D144" s="9" t="n">
        <v>994.35</v>
      </c>
      <c r="E144" s="10" t="n">
        <f aca="false">D144-C144</f>
        <v>60.35</v>
      </c>
      <c r="F144" s="11" t="n">
        <f aca="false">IFERROR(E144/C144,0)</f>
        <v>0.0646145610278373</v>
      </c>
    </row>
    <row r="145" customFormat="false" ht="15" hidden="false" customHeight="false" outlineLevel="0" collapsed="false">
      <c r="A145" s="0" t="s">
        <v>307</v>
      </c>
      <c r="B145" s="0" t="s">
        <v>308</v>
      </c>
      <c r="C145" s="9" t="n">
        <v>811</v>
      </c>
      <c r="D145" s="9" t="n">
        <v>863.4</v>
      </c>
      <c r="E145" s="10" t="n">
        <f aca="false">D145-C145</f>
        <v>52.4</v>
      </c>
      <c r="F145" s="11" t="n">
        <f aca="false">IFERROR(E145/C145,0)</f>
        <v>0.0646115906288532</v>
      </c>
    </row>
    <row r="146" customFormat="false" ht="15" hidden="false" customHeight="false" outlineLevel="0" collapsed="false">
      <c r="A146" s="0" t="s">
        <v>309</v>
      </c>
      <c r="B146" s="0" t="s">
        <v>310</v>
      </c>
      <c r="C146" s="9" t="n">
        <v>1389</v>
      </c>
      <c r="D146" s="9" t="n">
        <v>1478.74</v>
      </c>
      <c r="E146" s="10" t="n">
        <f aca="false">D146-C146</f>
        <v>89.74</v>
      </c>
      <c r="F146" s="11" t="n">
        <f aca="false">IFERROR(E146/C146,0)</f>
        <v>0.0646076313894888</v>
      </c>
    </row>
    <row r="147" customFormat="false" ht="15" hidden="false" customHeight="false" outlineLevel="0" collapsed="false">
      <c r="A147" s="0" t="s">
        <v>311</v>
      </c>
      <c r="B147" s="0" t="s">
        <v>312</v>
      </c>
      <c r="C147" s="9" t="n">
        <v>3497</v>
      </c>
      <c r="D147" s="9" t="n">
        <v>3722.93</v>
      </c>
      <c r="E147" s="10" t="n">
        <f aca="false">D147-C147</f>
        <v>225.93</v>
      </c>
      <c r="F147" s="11" t="n">
        <f aca="false">IFERROR(E147/C147,0)</f>
        <v>0.0646068058335716</v>
      </c>
    </row>
    <row r="148" customFormat="false" ht="15" hidden="false" customHeight="false" outlineLevel="0" collapsed="false">
      <c r="A148" s="0" t="s">
        <v>313</v>
      </c>
      <c r="B148" s="0" t="s">
        <v>314</v>
      </c>
      <c r="C148" s="9" t="n">
        <v>2558</v>
      </c>
      <c r="D148" s="9" t="n">
        <v>2723.27</v>
      </c>
      <c r="E148" s="10" t="n">
        <f aca="false">D148-C148</f>
        <v>165.27</v>
      </c>
      <c r="F148" s="11" t="n">
        <f aca="false">IFERROR(E148/C148,0)</f>
        <v>0.0646090695856138</v>
      </c>
    </row>
    <row r="149" customFormat="false" ht="15" hidden="false" customHeight="false" outlineLevel="0" collapsed="false">
      <c r="A149" s="0" t="s">
        <v>315</v>
      </c>
      <c r="B149" s="0" t="s">
        <v>316</v>
      </c>
      <c r="C149" s="9" t="n">
        <v>4363</v>
      </c>
      <c r="D149" s="9" t="n">
        <v>4644.89</v>
      </c>
      <c r="E149" s="10" t="n">
        <f aca="false">D149-C149</f>
        <v>281.89</v>
      </c>
      <c r="F149" s="11" t="n">
        <f aca="false">IFERROR(E149/C149,0)</f>
        <v>0.0646092138436856</v>
      </c>
    </row>
    <row r="150" customFormat="false" ht="15" hidden="false" customHeight="false" outlineLevel="0" collapsed="false">
      <c r="A150" s="0" t="s">
        <v>317</v>
      </c>
      <c r="B150" s="0" t="s">
        <v>318</v>
      </c>
      <c r="C150" s="9" t="n">
        <v>11369</v>
      </c>
      <c r="D150" s="9" t="n">
        <v>12103.53</v>
      </c>
      <c r="E150" s="10" t="n">
        <f aca="false">D150-C150</f>
        <v>734.530000000001</v>
      </c>
      <c r="F150" s="11" t="n">
        <f aca="false">IFERROR(E150/C150,0)</f>
        <v>0.064608144955581</v>
      </c>
    </row>
    <row r="151" customFormat="false" ht="15" hidden="false" customHeight="false" outlineLevel="0" collapsed="false">
      <c r="A151" s="0" t="s">
        <v>319</v>
      </c>
      <c r="B151" s="0" t="s">
        <v>320</v>
      </c>
      <c r="C151" s="9" t="n">
        <v>5452</v>
      </c>
      <c r="D151" s="9" t="n">
        <v>5804.24</v>
      </c>
      <c r="E151" s="10" t="n">
        <f aca="false">D151-C151</f>
        <v>352.24</v>
      </c>
      <c r="F151" s="11" t="n">
        <f aca="false">IFERROR(E151/C151,0)</f>
        <v>0.0646074834922964</v>
      </c>
    </row>
    <row r="152" s="1" customFormat="true" ht="15" hidden="false" customHeight="false" outlineLevel="0" collapsed="false">
      <c r="B152" s="1" t="s">
        <v>321</v>
      </c>
      <c r="C152" s="12" t="n">
        <f aca="false">SUM(C2:C151)</f>
        <v>879358</v>
      </c>
      <c r="D152" s="12" t="n">
        <f aca="false">SUM(D2:D151)</f>
        <v>935924.25</v>
      </c>
      <c r="E152" s="12" t="n">
        <f aca="false">SUM(E2:E151)</f>
        <v>56566.25</v>
      </c>
    </row>
    <row r="153" customFormat="false" ht="15" hidden="false" customHeight="false" outlineLevel="0" collapsed="false">
      <c r="A153" s="13"/>
      <c r="B153" s="1" t="s">
        <v>322</v>
      </c>
      <c r="C153" s="14" t="n">
        <f aca="false">-(C152-D152)/C152</f>
        <v>0.0643267588399714</v>
      </c>
      <c r="E153" s="15"/>
    </row>
    <row r="154" customFormat="false" ht="15" hidden="false" customHeight="false" outlineLevel="0" collapsed="false">
      <c r="B154" s="1" t="s">
        <v>323</v>
      </c>
      <c r="C154" s="16" t="n">
        <f aca="false">COUNT(D2:D151)</f>
        <v>150</v>
      </c>
      <c r="E154" s="15"/>
    </row>
    <row r="156" customFormat="false" ht="15" hidden="false" customHeight="false" outlineLevel="0" collapsed="false">
      <c r="A156" s="6" t="s">
        <v>12</v>
      </c>
    </row>
    <row r="157" customFormat="false" ht="15" hidden="false" customHeight="false" outlineLevel="0" collapsed="false">
      <c r="A157" s="7" t="s">
        <v>13</v>
      </c>
    </row>
    <row r="158" customFormat="false" ht="15" hidden="false" customHeight="false" outlineLevel="0" collapsed="false">
      <c r="B158" s="1"/>
      <c r="D158" s="17"/>
    </row>
    <row r="159" customFormat="false" ht="15" hidden="false" customHeight="false" outlineLevel="0" collapsed="false">
      <c r="B159" s="1"/>
      <c r="D159" s="17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3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L411" activeCellId="0" sqref="L411"/>
    </sheetView>
  </sheetViews>
  <sheetFormatPr defaultColWidth="8.8671875" defaultRowHeight="15" zeroHeight="false" outlineLevelRow="0" outlineLevelCol="0"/>
  <cols>
    <col collapsed="false" customWidth="true" hidden="false" outlineLevel="0" max="1" min="1" style="18" width="10.42"/>
    <col collapsed="false" customWidth="true" hidden="false" outlineLevel="0" max="2" min="2" style="18" width="55.7"/>
    <col collapsed="false" customWidth="true" hidden="false" outlineLevel="0" max="3" min="3" style="18" width="17.81"/>
    <col collapsed="false" customWidth="true" hidden="false" outlineLevel="0" max="4" min="4" style="18" width="15"/>
    <col collapsed="false" customWidth="true" hidden="false" outlineLevel="0" max="5" min="5" style="18" width="12.71"/>
    <col collapsed="false" customWidth="false" hidden="false" outlineLevel="0" max="1024" min="6" style="18" width="8.86"/>
  </cols>
  <sheetData>
    <row r="1" customFormat="false" ht="15" hidden="false" customHeight="false" outlineLevel="0" collapsed="false">
      <c r="A1" s="19" t="s">
        <v>15</v>
      </c>
      <c r="B1" s="19" t="s">
        <v>16</v>
      </c>
      <c r="C1" s="1" t="s">
        <v>17</v>
      </c>
      <c r="D1" s="19" t="s">
        <v>18</v>
      </c>
      <c r="E1" s="1" t="s">
        <v>19</v>
      </c>
      <c r="F1" s="1" t="s">
        <v>20</v>
      </c>
    </row>
    <row r="2" customFormat="false" ht="15" hidden="false" customHeight="false" outlineLevel="0" collapsed="false">
      <c r="A2" s="20" t="s">
        <v>324</v>
      </c>
      <c r="B2" s="20" t="s">
        <v>325</v>
      </c>
      <c r="C2" s="9" t="n">
        <v>3739</v>
      </c>
      <c r="D2" s="9" t="n">
        <v>3196.845</v>
      </c>
      <c r="E2" s="10" t="n">
        <f aca="false">D2-C2</f>
        <v>-542.155</v>
      </c>
      <c r="F2" s="5" t="n">
        <f aca="false">IFERROR(E2/C2,0)</f>
        <v>-0.145</v>
      </c>
    </row>
    <row r="3" customFormat="false" ht="15" hidden="false" customHeight="false" outlineLevel="0" collapsed="false">
      <c r="A3" s="20" t="s">
        <v>326</v>
      </c>
      <c r="B3" s="20" t="s">
        <v>327</v>
      </c>
      <c r="C3" s="9" t="n">
        <v>3910</v>
      </c>
      <c r="D3" s="9" t="n">
        <v>3343.05</v>
      </c>
      <c r="E3" s="10" t="n">
        <f aca="false">D3-C3</f>
        <v>-566.95</v>
      </c>
      <c r="F3" s="5" t="n">
        <f aca="false">IFERROR(E3/C3,0)</f>
        <v>-0.145</v>
      </c>
    </row>
    <row r="4" customFormat="false" ht="15" hidden="false" customHeight="false" outlineLevel="0" collapsed="false">
      <c r="A4" s="20" t="s">
        <v>21</v>
      </c>
      <c r="B4" s="20" t="s">
        <v>22</v>
      </c>
      <c r="C4" s="9" t="n">
        <v>4246</v>
      </c>
      <c r="D4" s="9" t="n">
        <v>3630.33</v>
      </c>
      <c r="E4" s="10" t="n">
        <f aca="false">D4-C4</f>
        <v>-615.67</v>
      </c>
      <c r="F4" s="5" t="n">
        <f aca="false">IFERROR(E4/C4,0)</f>
        <v>-0.145</v>
      </c>
    </row>
    <row r="5" customFormat="false" ht="15" hidden="false" customHeight="false" outlineLevel="0" collapsed="false">
      <c r="A5" s="20" t="s">
        <v>328</v>
      </c>
      <c r="B5" s="20" t="s">
        <v>329</v>
      </c>
      <c r="C5" s="9" t="n">
        <v>2109</v>
      </c>
      <c r="D5" s="9" t="n">
        <v>1803.195</v>
      </c>
      <c r="E5" s="10" t="n">
        <f aca="false">D5-C5</f>
        <v>-305.805</v>
      </c>
      <c r="F5" s="5" t="n">
        <f aca="false">IFERROR(E5/C5,0)</f>
        <v>-0.145</v>
      </c>
    </row>
    <row r="6" customFormat="false" ht="15" hidden="false" customHeight="false" outlineLevel="0" collapsed="false">
      <c r="A6" s="20" t="s">
        <v>23</v>
      </c>
      <c r="B6" s="20" t="s">
        <v>24</v>
      </c>
      <c r="C6" s="9" t="n">
        <v>6247</v>
      </c>
      <c r="D6" s="9" t="n">
        <v>5341.185</v>
      </c>
      <c r="E6" s="10" t="n">
        <f aca="false">D6-C6</f>
        <v>-905.815</v>
      </c>
      <c r="F6" s="5" t="n">
        <f aca="false">IFERROR(E6/C6,0)</f>
        <v>-0.145</v>
      </c>
    </row>
    <row r="7" customFormat="false" ht="15" hidden="false" customHeight="false" outlineLevel="0" collapsed="false">
      <c r="A7" s="20" t="s">
        <v>330</v>
      </c>
      <c r="B7" s="20" t="s">
        <v>331</v>
      </c>
      <c r="C7" s="9" t="n">
        <v>737</v>
      </c>
      <c r="D7" s="9" t="n">
        <v>630.135</v>
      </c>
      <c r="E7" s="10" t="n">
        <f aca="false">D7-C7</f>
        <v>-106.865</v>
      </c>
      <c r="F7" s="5" t="n">
        <f aca="false">IFERROR(E7/C7,0)</f>
        <v>-0.145</v>
      </c>
    </row>
    <row r="8" customFormat="false" ht="15" hidden="false" customHeight="false" outlineLevel="0" collapsed="false">
      <c r="A8" s="20" t="s">
        <v>332</v>
      </c>
      <c r="B8" s="20" t="s">
        <v>333</v>
      </c>
      <c r="C8" s="9" t="n">
        <v>11283</v>
      </c>
      <c r="D8" s="9" t="n">
        <v>9646.965</v>
      </c>
      <c r="E8" s="10" t="n">
        <f aca="false">D8-C8</f>
        <v>-1636.035</v>
      </c>
      <c r="F8" s="5" t="n">
        <f aca="false">IFERROR(E8/C8,0)</f>
        <v>-0.145</v>
      </c>
    </row>
    <row r="9" customFormat="false" ht="15" hidden="false" customHeight="false" outlineLevel="0" collapsed="false">
      <c r="A9" s="20" t="s">
        <v>334</v>
      </c>
      <c r="B9" s="20" t="s">
        <v>335</v>
      </c>
      <c r="C9" s="9" t="n">
        <v>5188</v>
      </c>
      <c r="D9" s="9" t="n">
        <v>4435.74</v>
      </c>
      <c r="E9" s="10" t="n">
        <f aca="false">D9-C9</f>
        <v>-752.26</v>
      </c>
      <c r="F9" s="5" t="n">
        <f aca="false">IFERROR(E9/C9,0)</f>
        <v>-0.145</v>
      </c>
    </row>
    <row r="10" customFormat="false" ht="15" hidden="false" customHeight="false" outlineLevel="0" collapsed="false">
      <c r="A10" s="20" t="s">
        <v>336</v>
      </c>
      <c r="B10" s="20" t="s">
        <v>337</v>
      </c>
      <c r="C10" s="9" t="n">
        <v>6580</v>
      </c>
      <c r="D10" s="9" t="n">
        <v>5625.9</v>
      </c>
      <c r="E10" s="10" t="n">
        <f aca="false">D10-C10</f>
        <v>-954.1</v>
      </c>
      <c r="F10" s="5" t="n">
        <f aca="false">IFERROR(E10/C10,0)</f>
        <v>-0.145</v>
      </c>
    </row>
    <row r="11" customFormat="false" ht="15" hidden="false" customHeight="false" outlineLevel="0" collapsed="false">
      <c r="A11" s="20" t="s">
        <v>338</v>
      </c>
      <c r="B11" s="20" t="s">
        <v>339</v>
      </c>
      <c r="C11" s="9" t="n">
        <v>6298</v>
      </c>
      <c r="D11" s="9" t="n">
        <v>5384.79</v>
      </c>
      <c r="E11" s="10" t="n">
        <f aca="false">D11-C11</f>
        <v>-913.21</v>
      </c>
      <c r="F11" s="5" t="n">
        <f aca="false">IFERROR(E11/C11,0)</f>
        <v>-0.145</v>
      </c>
    </row>
    <row r="12" customFormat="false" ht="15" hidden="false" customHeight="false" outlineLevel="0" collapsed="false">
      <c r="A12" s="20" t="s">
        <v>340</v>
      </c>
      <c r="B12" s="20" t="s">
        <v>341</v>
      </c>
      <c r="C12" s="9" t="n">
        <v>4306</v>
      </c>
      <c r="D12" s="9" t="n">
        <v>3681.63</v>
      </c>
      <c r="E12" s="10" t="n">
        <f aca="false">D12-C12</f>
        <v>-624.37</v>
      </c>
      <c r="F12" s="5" t="n">
        <f aca="false">IFERROR(E12/C12,0)</f>
        <v>-0.145</v>
      </c>
    </row>
    <row r="13" customFormat="false" ht="15" hidden="false" customHeight="false" outlineLevel="0" collapsed="false">
      <c r="A13" s="20" t="s">
        <v>342</v>
      </c>
      <c r="B13" s="20" t="s">
        <v>343</v>
      </c>
      <c r="C13" s="9" t="n">
        <v>5991</v>
      </c>
      <c r="D13" s="9" t="n">
        <v>5122.305</v>
      </c>
      <c r="E13" s="10" t="n">
        <f aca="false">D13-C13</f>
        <v>-868.695</v>
      </c>
      <c r="F13" s="5" t="n">
        <f aca="false">IFERROR(E13/C13,0)</f>
        <v>-0.145</v>
      </c>
    </row>
    <row r="14" customFormat="false" ht="15" hidden="false" customHeight="false" outlineLevel="0" collapsed="false">
      <c r="A14" s="20" t="s">
        <v>344</v>
      </c>
      <c r="B14" s="20" t="s">
        <v>345</v>
      </c>
      <c r="C14" s="9" t="n">
        <v>2229</v>
      </c>
      <c r="D14" s="9" t="n">
        <v>1669.815</v>
      </c>
      <c r="E14" s="10" t="n">
        <f aca="false">D14-C14</f>
        <v>-559.185</v>
      </c>
      <c r="F14" s="5" t="n">
        <f aca="false">IFERROR(E14/C14,0)</f>
        <v>-0.250868102288022</v>
      </c>
    </row>
    <row r="15" customFormat="false" ht="15" hidden="false" customHeight="false" outlineLevel="0" collapsed="false">
      <c r="A15" s="20" t="s">
        <v>346</v>
      </c>
      <c r="B15" s="20" t="s">
        <v>347</v>
      </c>
      <c r="C15" s="9" t="n">
        <v>1532</v>
      </c>
      <c r="D15" s="9" t="n">
        <v>1206.405</v>
      </c>
      <c r="E15" s="10" t="n">
        <f aca="false">D15-C15</f>
        <v>-325.595</v>
      </c>
      <c r="F15" s="5" t="n">
        <f aca="false">IFERROR(E15/C15,0)</f>
        <v>-0.212529373368146</v>
      </c>
    </row>
    <row r="16" customFormat="false" ht="15" hidden="false" customHeight="false" outlineLevel="0" collapsed="false">
      <c r="A16" s="20" t="s">
        <v>348</v>
      </c>
      <c r="B16" s="20" t="s">
        <v>349</v>
      </c>
      <c r="C16" s="9" t="n">
        <v>515</v>
      </c>
      <c r="D16" s="9" t="n">
        <v>440.325</v>
      </c>
      <c r="E16" s="10" t="n">
        <f aca="false">D16-C16</f>
        <v>-74.675</v>
      </c>
      <c r="F16" s="5" t="n">
        <f aca="false">IFERROR(E16/C16,0)</f>
        <v>-0.145</v>
      </c>
    </row>
    <row r="17" customFormat="false" ht="15" hidden="false" customHeight="false" outlineLevel="0" collapsed="false">
      <c r="A17" s="20" t="s">
        <v>25</v>
      </c>
      <c r="B17" s="20" t="s">
        <v>26</v>
      </c>
      <c r="C17" s="9" t="n">
        <v>16105</v>
      </c>
      <c r="D17" s="9" t="n">
        <v>13769.775</v>
      </c>
      <c r="E17" s="10" t="n">
        <f aca="false">D17-C17</f>
        <v>-2335.225</v>
      </c>
      <c r="F17" s="5" t="n">
        <f aca="false">IFERROR(E17/C17,0)</f>
        <v>-0.145</v>
      </c>
    </row>
    <row r="18" customFormat="false" ht="15" hidden="false" customHeight="false" outlineLevel="0" collapsed="false">
      <c r="A18" s="20" t="s">
        <v>350</v>
      </c>
      <c r="B18" s="20" t="s">
        <v>351</v>
      </c>
      <c r="C18" s="9" t="n">
        <v>8943</v>
      </c>
      <c r="D18" s="9" t="n">
        <v>7646.265</v>
      </c>
      <c r="E18" s="10" t="n">
        <f aca="false">D18-C18</f>
        <v>-1296.735</v>
      </c>
      <c r="F18" s="5" t="n">
        <f aca="false">IFERROR(E18/C18,0)</f>
        <v>-0.145</v>
      </c>
    </row>
    <row r="19" customFormat="false" ht="15" hidden="false" customHeight="false" outlineLevel="0" collapsed="false">
      <c r="A19" s="20" t="s">
        <v>27</v>
      </c>
      <c r="B19" s="20" t="s">
        <v>28</v>
      </c>
      <c r="C19" s="9" t="n">
        <v>1995</v>
      </c>
      <c r="D19" s="9" t="n">
        <v>1705.725</v>
      </c>
      <c r="E19" s="10" t="n">
        <f aca="false">D19-C19</f>
        <v>-289.275</v>
      </c>
      <c r="F19" s="5" t="n">
        <f aca="false">IFERROR(E19/C19,0)</f>
        <v>-0.145</v>
      </c>
    </row>
    <row r="20" customFormat="false" ht="15" hidden="false" customHeight="false" outlineLevel="0" collapsed="false">
      <c r="A20" s="20" t="s">
        <v>352</v>
      </c>
      <c r="B20" s="20" t="s">
        <v>353</v>
      </c>
      <c r="C20" s="9" t="n">
        <v>6315</v>
      </c>
      <c r="D20" s="9" t="n">
        <v>5399.325</v>
      </c>
      <c r="E20" s="10" t="n">
        <f aca="false">D20-C20</f>
        <v>-915.675</v>
      </c>
      <c r="F20" s="5" t="n">
        <f aca="false">IFERROR(E20/C20,0)</f>
        <v>-0.145</v>
      </c>
    </row>
    <row r="21" customFormat="false" ht="15" hidden="false" customHeight="false" outlineLevel="0" collapsed="false">
      <c r="A21" s="20" t="s">
        <v>354</v>
      </c>
      <c r="B21" s="20" t="s">
        <v>355</v>
      </c>
      <c r="C21" s="9" t="n">
        <v>5649</v>
      </c>
      <c r="D21" s="9" t="n">
        <v>4829.895</v>
      </c>
      <c r="E21" s="10" t="n">
        <f aca="false">D21-C21</f>
        <v>-819.105</v>
      </c>
      <c r="F21" s="5" t="n">
        <f aca="false">IFERROR(E21/C21,0)</f>
        <v>-0.145</v>
      </c>
    </row>
    <row r="22" customFormat="false" ht="15" hidden="false" customHeight="false" outlineLevel="0" collapsed="false">
      <c r="A22" s="20" t="s">
        <v>356</v>
      </c>
      <c r="B22" s="20" t="s">
        <v>357</v>
      </c>
      <c r="C22" s="9" t="n">
        <v>2049</v>
      </c>
      <c r="D22" s="9" t="n">
        <v>1751.895</v>
      </c>
      <c r="E22" s="10" t="n">
        <f aca="false">D22-C22</f>
        <v>-297.105</v>
      </c>
      <c r="F22" s="5" t="n">
        <f aca="false">IFERROR(E22/C22,0)</f>
        <v>-0.145</v>
      </c>
    </row>
    <row r="23" customFormat="false" ht="15" hidden="false" customHeight="false" outlineLevel="0" collapsed="false">
      <c r="A23" s="20" t="s">
        <v>29</v>
      </c>
      <c r="B23" s="20" t="s">
        <v>30</v>
      </c>
      <c r="C23" s="9" t="n">
        <v>2766</v>
      </c>
      <c r="D23" s="9" t="n">
        <v>2364.93</v>
      </c>
      <c r="E23" s="10" t="n">
        <f aca="false">D23-C23</f>
        <v>-401.07</v>
      </c>
      <c r="F23" s="5" t="n">
        <f aca="false">IFERROR(E23/C23,0)</f>
        <v>-0.145</v>
      </c>
    </row>
    <row r="24" customFormat="false" ht="15" hidden="false" customHeight="false" outlineLevel="0" collapsed="false">
      <c r="A24" s="20" t="s">
        <v>358</v>
      </c>
      <c r="B24" s="20" t="s">
        <v>359</v>
      </c>
      <c r="C24" s="9" t="n">
        <v>6377</v>
      </c>
      <c r="D24" s="9" t="n">
        <v>5452.335</v>
      </c>
      <c r="E24" s="10" t="n">
        <f aca="false">D24-C24</f>
        <v>-924.665</v>
      </c>
      <c r="F24" s="5" t="n">
        <f aca="false">IFERROR(E24/C24,0)</f>
        <v>-0.145</v>
      </c>
    </row>
    <row r="25" customFormat="false" ht="15" hidden="false" customHeight="false" outlineLevel="0" collapsed="false">
      <c r="A25" s="20" t="s">
        <v>360</v>
      </c>
      <c r="B25" s="20" t="s">
        <v>361</v>
      </c>
      <c r="C25" s="9" t="n">
        <v>15211</v>
      </c>
      <c r="D25" s="9" t="n">
        <v>13005.405</v>
      </c>
      <c r="E25" s="10" t="n">
        <f aca="false">D25-C25</f>
        <v>-2205.595</v>
      </c>
      <c r="F25" s="5" t="n">
        <f aca="false">IFERROR(E25/C25,0)</f>
        <v>-0.145</v>
      </c>
    </row>
    <row r="26" customFormat="false" ht="15" hidden="false" customHeight="false" outlineLevel="0" collapsed="false">
      <c r="A26" s="20" t="s">
        <v>362</v>
      </c>
      <c r="B26" s="20" t="s">
        <v>363</v>
      </c>
      <c r="C26" s="9" t="n">
        <v>7153</v>
      </c>
      <c r="D26" s="9" t="n">
        <v>6115.815</v>
      </c>
      <c r="E26" s="10" t="n">
        <f aca="false">D26-C26</f>
        <v>-1037.185</v>
      </c>
      <c r="F26" s="5" t="n">
        <f aca="false">IFERROR(E26/C26,0)</f>
        <v>-0.145</v>
      </c>
    </row>
    <row r="27" customFormat="false" ht="15" hidden="false" customHeight="false" outlineLevel="0" collapsed="false">
      <c r="A27" s="20" t="s">
        <v>31</v>
      </c>
      <c r="B27" s="20" t="s">
        <v>32</v>
      </c>
      <c r="C27" s="9" t="n">
        <v>7304</v>
      </c>
      <c r="D27" s="9" t="n">
        <v>6244.92</v>
      </c>
      <c r="E27" s="10" t="n">
        <f aca="false">D27-C27</f>
        <v>-1059.08</v>
      </c>
      <c r="F27" s="5" t="n">
        <f aca="false">IFERROR(E27/C27,0)</f>
        <v>-0.145</v>
      </c>
    </row>
    <row r="28" customFormat="false" ht="15" hidden="false" customHeight="false" outlineLevel="0" collapsed="false">
      <c r="A28" s="20" t="s">
        <v>364</v>
      </c>
      <c r="B28" s="20" t="s">
        <v>365</v>
      </c>
      <c r="C28" s="9" t="n">
        <v>2499</v>
      </c>
      <c r="D28" s="9" t="n">
        <v>2136.645</v>
      </c>
      <c r="E28" s="10" t="n">
        <f aca="false">D28-C28</f>
        <v>-362.355</v>
      </c>
      <c r="F28" s="5" t="n">
        <f aca="false">IFERROR(E28/C28,0)</f>
        <v>-0.145</v>
      </c>
    </row>
    <row r="29" customFormat="false" ht="15" hidden="false" customHeight="false" outlineLevel="0" collapsed="false">
      <c r="A29" s="20" t="s">
        <v>33</v>
      </c>
      <c r="B29" s="20" t="s">
        <v>34</v>
      </c>
      <c r="C29" s="9" t="n">
        <v>1758</v>
      </c>
      <c r="D29" s="9" t="n">
        <v>1503.09</v>
      </c>
      <c r="E29" s="10" t="n">
        <f aca="false">D29-C29</f>
        <v>-254.91</v>
      </c>
      <c r="F29" s="5" t="n">
        <f aca="false">IFERROR(E29/C29,0)</f>
        <v>-0.145</v>
      </c>
    </row>
    <row r="30" customFormat="false" ht="15" hidden="false" customHeight="false" outlineLevel="0" collapsed="false">
      <c r="A30" s="20" t="s">
        <v>366</v>
      </c>
      <c r="B30" s="20" t="s">
        <v>367</v>
      </c>
      <c r="C30" s="9" t="n">
        <v>1412</v>
      </c>
      <c r="D30" s="9" t="n">
        <v>1207.26</v>
      </c>
      <c r="E30" s="10" t="n">
        <f aca="false">D30-C30</f>
        <v>-204.74</v>
      </c>
      <c r="F30" s="5" t="n">
        <f aca="false">IFERROR(E30/C30,0)</f>
        <v>-0.145</v>
      </c>
    </row>
    <row r="31" customFormat="false" ht="15" hidden="false" customHeight="false" outlineLevel="0" collapsed="false">
      <c r="A31" s="20" t="s">
        <v>368</v>
      </c>
      <c r="B31" s="20" t="s">
        <v>369</v>
      </c>
      <c r="C31" s="9" t="n">
        <v>3168</v>
      </c>
      <c r="D31" s="9" t="n">
        <v>2708.64</v>
      </c>
      <c r="E31" s="10" t="n">
        <f aca="false">D31-C31</f>
        <v>-459.36</v>
      </c>
      <c r="F31" s="5" t="n">
        <f aca="false">IFERROR(E31/C31,0)</f>
        <v>-0.145</v>
      </c>
    </row>
    <row r="32" customFormat="false" ht="15" hidden="false" customHeight="false" outlineLevel="0" collapsed="false">
      <c r="A32" s="20" t="s">
        <v>370</v>
      </c>
      <c r="B32" s="20" t="s">
        <v>371</v>
      </c>
      <c r="C32" s="9" t="n">
        <v>18572</v>
      </c>
      <c r="D32" s="9" t="n">
        <v>15879.06</v>
      </c>
      <c r="E32" s="10" t="n">
        <f aca="false">D32-C32</f>
        <v>-2692.94</v>
      </c>
      <c r="F32" s="5" t="n">
        <f aca="false">IFERROR(E32/C32,0)</f>
        <v>-0.145</v>
      </c>
    </row>
    <row r="33" customFormat="false" ht="15" hidden="false" customHeight="false" outlineLevel="0" collapsed="false">
      <c r="A33" s="20" t="s">
        <v>372</v>
      </c>
      <c r="B33" s="20" t="s">
        <v>373</v>
      </c>
      <c r="C33" s="9" t="n">
        <v>5883</v>
      </c>
      <c r="D33" s="9" t="n">
        <v>5029.965</v>
      </c>
      <c r="E33" s="10" t="n">
        <f aca="false">D33-C33</f>
        <v>-853.035</v>
      </c>
      <c r="F33" s="5" t="n">
        <f aca="false">IFERROR(E33/C33,0)</f>
        <v>-0.145</v>
      </c>
    </row>
    <row r="34" customFormat="false" ht="15" hidden="false" customHeight="false" outlineLevel="0" collapsed="false">
      <c r="A34" s="20" t="s">
        <v>374</v>
      </c>
      <c r="B34" s="20" t="s">
        <v>375</v>
      </c>
      <c r="C34" s="9" t="n">
        <v>10106</v>
      </c>
      <c r="D34" s="9" t="n">
        <v>8640.63</v>
      </c>
      <c r="E34" s="10" t="n">
        <f aca="false">D34-C34</f>
        <v>-1465.37</v>
      </c>
      <c r="F34" s="5" t="n">
        <f aca="false">IFERROR(E34/C34,0)</f>
        <v>-0.145</v>
      </c>
    </row>
    <row r="35" customFormat="false" ht="15" hidden="false" customHeight="false" outlineLevel="0" collapsed="false">
      <c r="A35" s="20" t="s">
        <v>376</v>
      </c>
      <c r="B35" s="20" t="s">
        <v>377</v>
      </c>
      <c r="C35" s="9" t="n">
        <v>13730</v>
      </c>
      <c r="D35" s="9" t="n">
        <v>11739.15</v>
      </c>
      <c r="E35" s="10" t="n">
        <f aca="false">D35-C35</f>
        <v>-1990.85</v>
      </c>
      <c r="F35" s="5" t="n">
        <f aca="false">IFERROR(E35/C35,0)</f>
        <v>-0.145</v>
      </c>
    </row>
    <row r="36" customFormat="false" ht="15" hidden="false" customHeight="false" outlineLevel="0" collapsed="false">
      <c r="A36" s="20" t="s">
        <v>378</v>
      </c>
      <c r="B36" s="20" t="s">
        <v>379</v>
      </c>
      <c r="C36" s="9" t="n">
        <v>6253</v>
      </c>
      <c r="D36" s="9" t="n">
        <v>5346.315</v>
      </c>
      <c r="E36" s="10" t="n">
        <f aca="false">D36-C36</f>
        <v>-906.685</v>
      </c>
      <c r="F36" s="5" t="n">
        <f aca="false">IFERROR(E36/C36,0)</f>
        <v>-0.145</v>
      </c>
    </row>
    <row r="37" customFormat="false" ht="15" hidden="false" customHeight="false" outlineLevel="0" collapsed="false">
      <c r="A37" s="20" t="s">
        <v>380</v>
      </c>
      <c r="B37" s="20" t="s">
        <v>381</v>
      </c>
      <c r="C37" s="9" t="n">
        <v>1887</v>
      </c>
      <c r="D37" s="9" t="n">
        <v>1613.385</v>
      </c>
      <c r="E37" s="10" t="n">
        <f aca="false">D37-C37</f>
        <v>-273.615</v>
      </c>
      <c r="F37" s="5" t="n">
        <f aca="false">IFERROR(E37/C37,0)</f>
        <v>-0.145</v>
      </c>
    </row>
    <row r="38" customFormat="false" ht="15" hidden="false" customHeight="false" outlineLevel="0" collapsed="false">
      <c r="A38" s="20" t="s">
        <v>382</v>
      </c>
      <c r="B38" s="20" t="s">
        <v>383</v>
      </c>
      <c r="C38" s="9" t="n">
        <v>1141</v>
      </c>
      <c r="D38" s="9" t="n">
        <v>975.555</v>
      </c>
      <c r="E38" s="10" t="n">
        <f aca="false">D38-C38</f>
        <v>-165.445</v>
      </c>
      <c r="F38" s="5" t="n">
        <f aca="false">IFERROR(E38/C38,0)</f>
        <v>-0.145</v>
      </c>
    </row>
    <row r="39" customFormat="false" ht="15" hidden="false" customHeight="false" outlineLevel="0" collapsed="false">
      <c r="A39" s="20" t="s">
        <v>384</v>
      </c>
      <c r="B39" s="20" t="s">
        <v>385</v>
      </c>
      <c r="C39" s="9" t="n">
        <v>8093</v>
      </c>
      <c r="D39" s="9" t="n">
        <v>6919.515</v>
      </c>
      <c r="E39" s="10" t="n">
        <f aca="false">D39-C39</f>
        <v>-1173.485</v>
      </c>
      <c r="F39" s="5" t="n">
        <f aca="false">IFERROR(E39/C39,0)</f>
        <v>-0.145</v>
      </c>
    </row>
    <row r="40" customFormat="false" ht="15" hidden="false" customHeight="false" outlineLevel="0" collapsed="false">
      <c r="A40" s="20" t="s">
        <v>386</v>
      </c>
      <c r="B40" s="20" t="s">
        <v>387</v>
      </c>
      <c r="C40" s="9" t="n">
        <v>6044</v>
      </c>
      <c r="D40" s="9" t="n">
        <v>5167.62</v>
      </c>
      <c r="E40" s="10" t="n">
        <f aca="false">D40-C40</f>
        <v>-876.38</v>
      </c>
      <c r="F40" s="5" t="n">
        <f aca="false">IFERROR(E40/C40,0)</f>
        <v>-0.145</v>
      </c>
    </row>
    <row r="41" customFormat="false" ht="15" hidden="false" customHeight="false" outlineLevel="0" collapsed="false">
      <c r="A41" s="20" t="s">
        <v>37</v>
      </c>
      <c r="B41" s="20" t="s">
        <v>38</v>
      </c>
      <c r="C41" s="9" t="n">
        <v>12665</v>
      </c>
      <c r="D41" s="9" t="n">
        <v>10828.575</v>
      </c>
      <c r="E41" s="10" t="n">
        <f aca="false">D41-C41</f>
        <v>-1836.425</v>
      </c>
      <c r="F41" s="5" t="n">
        <f aca="false">IFERROR(E41/C41,0)</f>
        <v>-0.145</v>
      </c>
    </row>
    <row r="42" customFormat="false" ht="15" hidden="false" customHeight="false" outlineLevel="0" collapsed="false">
      <c r="A42" s="20" t="s">
        <v>39</v>
      </c>
      <c r="B42" s="20" t="s">
        <v>40</v>
      </c>
      <c r="C42" s="9" t="n">
        <v>14921</v>
      </c>
      <c r="D42" s="9" t="n">
        <v>12757.455</v>
      </c>
      <c r="E42" s="10" t="n">
        <f aca="false">D42-C42</f>
        <v>-2163.545</v>
      </c>
      <c r="F42" s="5" t="n">
        <f aca="false">IFERROR(E42/C42,0)</f>
        <v>-0.145</v>
      </c>
    </row>
    <row r="43" customFormat="false" ht="15" hidden="false" customHeight="false" outlineLevel="0" collapsed="false">
      <c r="A43" s="20" t="s">
        <v>388</v>
      </c>
      <c r="B43" s="20" t="s">
        <v>389</v>
      </c>
      <c r="C43" s="9" t="n">
        <v>3569</v>
      </c>
      <c r="D43" s="9" t="n">
        <v>3051.495</v>
      </c>
      <c r="E43" s="10" t="n">
        <f aca="false">D43-C43</f>
        <v>-517.505</v>
      </c>
      <c r="F43" s="5" t="n">
        <f aca="false">IFERROR(E43/C43,0)</f>
        <v>-0.145</v>
      </c>
    </row>
    <row r="44" customFormat="false" ht="15" hidden="false" customHeight="false" outlineLevel="0" collapsed="false">
      <c r="A44" s="20" t="s">
        <v>41</v>
      </c>
      <c r="B44" s="20" t="s">
        <v>42</v>
      </c>
      <c r="C44" s="9" t="n">
        <v>6952</v>
      </c>
      <c r="D44" s="9" t="n">
        <v>5943.96</v>
      </c>
      <c r="E44" s="10" t="n">
        <f aca="false">D44-C44</f>
        <v>-1008.04</v>
      </c>
      <c r="F44" s="5" t="n">
        <f aca="false">IFERROR(E44/C44,0)</f>
        <v>-0.145</v>
      </c>
    </row>
    <row r="45" customFormat="false" ht="15" hidden="false" customHeight="false" outlineLevel="0" collapsed="false">
      <c r="A45" s="20" t="s">
        <v>390</v>
      </c>
      <c r="B45" s="20" t="s">
        <v>391</v>
      </c>
      <c r="C45" s="9" t="n">
        <v>1795</v>
      </c>
      <c r="D45" s="9" t="n">
        <v>1534.725</v>
      </c>
      <c r="E45" s="10" t="n">
        <f aca="false">D45-C45</f>
        <v>-260.275</v>
      </c>
      <c r="F45" s="5" t="n">
        <f aca="false">IFERROR(E45/C45,0)</f>
        <v>-0.145</v>
      </c>
    </row>
    <row r="46" customFormat="false" ht="15" hidden="false" customHeight="false" outlineLevel="0" collapsed="false">
      <c r="A46" s="20" t="s">
        <v>392</v>
      </c>
      <c r="B46" s="20" t="s">
        <v>393</v>
      </c>
      <c r="C46" s="9" t="n">
        <v>4732</v>
      </c>
      <c r="D46" s="9" t="n">
        <v>3845.79</v>
      </c>
      <c r="E46" s="10" t="n">
        <f aca="false">D46-C46</f>
        <v>-886.21</v>
      </c>
      <c r="F46" s="5" t="n">
        <f aca="false">IFERROR(E46/C46,0)</f>
        <v>-0.18728021978022</v>
      </c>
    </row>
    <row r="47" customFormat="false" ht="15" hidden="false" customHeight="false" outlineLevel="0" collapsed="false">
      <c r="A47" s="20" t="s">
        <v>394</v>
      </c>
      <c r="B47" s="20" t="s">
        <v>395</v>
      </c>
      <c r="C47" s="9" t="n">
        <v>4343</v>
      </c>
      <c r="D47" s="9" t="n">
        <v>3713.265</v>
      </c>
      <c r="E47" s="10" t="n">
        <f aca="false">D47-C47</f>
        <v>-629.735</v>
      </c>
      <c r="F47" s="5" t="n">
        <f aca="false">IFERROR(E47/C47,0)</f>
        <v>-0.145</v>
      </c>
    </row>
    <row r="48" customFormat="false" ht="15" hidden="false" customHeight="false" outlineLevel="0" collapsed="false">
      <c r="A48" s="20" t="s">
        <v>396</v>
      </c>
      <c r="B48" s="20" t="s">
        <v>397</v>
      </c>
      <c r="C48" s="9" t="n">
        <v>12497</v>
      </c>
      <c r="D48" s="9" t="n">
        <v>10684.935</v>
      </c>
      <c r="E48" s="10" t="n">
        <f aca="false">D48-C48</f>
        <v>-1812.065</v>
      </c>
      <c r="F48" s="5" t="n">
        <f aca="false">IFERROR(E48/C48,0)</f>
        <v>-0.145</v>
      </c>
    </row>
    <row r="49" customFormat="false" ht="15" hidden="false" customHeight="false" outlineLevel="0" collapsed="false">
      <c r="A49" s="20" t="s">
        <v>398</v>
      </c>
      <c r="B49" s="20" t="s">
        <v>399</v>
      </c>
      <c r="C49" s="9" t="n">
        <v>6174</v>
      </c>
      <c r="D49" s="9" t="n">
        <v>5278.77</v>
      </c>
      <c r="E49" s="10" t="n">
        <f aca="false">D49-C49</f>
        <v>-895.23</v>
      </c>
      <c r="F49" s="5" t="n">
        <f aca="false">IFERROR(E49/C49,0)</f>
        <v>-0.145</v>
      </c>
    </row>
    <row r="50" customFormat="false" ht="15" hidden="false" customHeight="false" outlineLevel="0" collapsed="false">
      <c r="A50" s="20" t="s">
        <v>45</v>
      </c>
      <c r="B50" s="20" t="s">
        <v>46</v>
      </c>
      <c r="C50" s="9" t="n">
        <v>7915</v>
      </c>
      <c r="D50" s="9" t="n">
        <v>6767.325</v>
      </c>
      <c r="E50" s="10" t="n">
        <f aca="false">D50-C50</f>
        <v>-1147.675</v>
      </c>
      <c r="F50" s="5" t="n">
        <f aca="false">IFERROR(E50/C50,0)</f>
        <v>-0.145</v>
      </c>
    </row>
    <row r="51" customFormat="false" ht="15" hidden="false" customHeight="false" outlineLevel="0" collapsed="false">
      <c r="A51" s="20" t="s">
        <v>49</v>
      </c>
      <c r="B51" s="20" t="s">
        <v>50</v>
      </c>
      <c r="C51" s="9" t="n">
        <v>10364</v>
      </c>
      <c r="D51" s="9" t="n">
        <v>8861.22</v>
      </c>
      <c r="E51" s="10" t="n">
        <f aca="false">D51-C51</f>
        <v>-1502.78</v>
      </c>
      <c r="F51" s="5" t="n">
        <f aca="false">IFERROR(E51/C51,0)</f>
        <v>-0.145</v>
      </c>
    </row>
    <row r="52" customFormat="false" ht="15" hidden="false" customHeight="false" outlineLevel="0" collapsed="false">
      <c r="A52" s="20" t="s">
        <v>51</v>
      </c>
      <c r="B52" s="20" t="s">
        <v>52</v>
      </c>
      <c r="C52" s="9" t="n">
        <v>5647</v>
      </c>
      <c r="D52" s="9" t="n">
        <v>4828.185</v>
      </c>
      <c r="E52" s="10" t="n">
        <f aca="false">D52-C52</f>
        <v>-818.815</v>
      </c>
      <c r="F52" s="5" t="n">
        <f aca="false">IFERROR(E52/C52,0)</f>
        <v>-0.145</v>
      </c>
    </row>
    <row r="53" customFormat="false" ht="15" hidden="false" customHeight="false" outlineLevel="0" collapsed="false">
      <c r="A53" s="20" t="s">
        <v>400</v>
      </c>
      <c r="B53" s="20" t="s">
        <v>401</v>
      </c>
      <c r="C53" s="9" t="n">
        <v>2052</v>
      </c>
      <c r="D53" s="9" t="n">
        <v>1754.46</v>
      </c>
      <c r="E53" s="10" t="n">
        <f aca="false">D53-C53</f>
        <v>-297.54</v>
      </c>
      <c r="F53" s="5" t="n">
        <f aca="false">IFERROR(E53/C53,0)</f>
        <v>-0.145</v>
      </c>
    </row>
    <row r="54" customFormat="false" ht="15" hidden="false" customHeight="false" outlineLevel="0" collapsed="false">
      <c r="A54" s="20" t="s">
        <v>402</v>
      </c>
      <c r="B54" s="20" t="s">
        <v>403</v>
      </c>
      <c r="C54" s="9" t="n">
        <v>4149</v>
      </c>
      <c r="D54" s="9" t="n">
        <v>3547.395</v>
      </c>
      <c r="E54" s="10" t="n">
        <f aca="false">D54-C54</f>
        <v>-601.605</v>
      </c>
      <c r="F54" s="5" t="n">
        <f aca="false">IFERROR(E54/C54,0)</f>
        <v>-0.145</v>
      </c>
    </row>
    <row r="55" customFormat="false" ht="15" hidden="false" customHeight="false" outlineLevel="0" collapsed="false">
      <c r="A55" s="20" t="s">
        <v>53</v>
      </c>
      <c r="B55" s="20" t="s">
        <v>54</v>
      </c>
      <c r="C55" s="9" t="n">
        <v>972</v>
      </c>
      <c r="D55" s="9" t="n">
        <v>831.06</v>
      </c>
      <c r="E55" s="10" t="n">
        <f aca="false">D55-C55</f>
        <v>-140.94</v>
      </c>
      <c r="F55" s="5" t="n">
        <f aca="false">IFERROR(E55/C55,0)</f>
        <v>-0.145</v>
      </c>
    </row>
    <row r="56" customFormat="false" ht="15" hidden="false" customHeight="false" outlineLevel="0" collapsed="false">
      <c r="A56" s="20" t="s">
        <v>404</v>
      </c>
      <c r="B56" s="20" t="s">
        <v>405</v>
      </c>
      <c r="C56" s="9" t="n">
        <v>11522</v>
      </c>
      <c r="D56" s="9" t="n">
        <v>9851.31</v>
      </c>
      <c r="E56" s="10" t="n">
        <f aca="false">D56-C56</f>
        <v>-1670.69</v>
      </c>
      <c r="F56" s="5" t="n">
        <f aca="false">IFERROR(E56/C56,0)</f>
        <v>-0.145</v>
      </c>
    </row>
    <row r="57" customFormat="false" ht="15" hidden="false" customHeight="false" outlineLevel="0" collapsed="false">
      <c r="A57" s="20" t="s">
        <v>406</v>
      </c>
      <c r="B57" s="20" t="s">
        <v>407</v>
      </c>
      <c r="C57" s="9" t="n">
        <v>5032</v>
      </c>
      <c r="D57" s="9" t="n">
        <v>4302.36</v>
      </c>
      <c r="E57" s="10" t="n">
        <f aca="false">D57-C57</f>
        <v>-729.64</v>
      </c>
      <c r="F57" s="5" t="n">
        <f aca="false">IFERROR(E57/C57,0)</f>
        <v>-0.145</v>
      </c>
    </row>
    <row r="58" customFormat="false" ht="15" hidden="false" customHeight="false" outlineLevel="0" collapsed="false">
      <c r="A58" s="20" t="s">
        <v>408</v>
      </c>
      <c r="B58" s="20" t="s">
        <v>409</v>
      </c>
      <c r="C58" s="9" t="n">
        <v>753</v>
      </c>
      <c r="D58" s="9" t="n">
        <v>643.815</v>
      </c>
      <c r="E58" s="10" t="n">
        <f aca="false">D58-C58</f>
        <v>-109.185</v>
      </c>
      <c r="F58" s="5" t="n">
        <f aca="false">IFERROR(E58/C58,0)</f>
        <v>-0.145</v>
      </c>
    </row>
    <row r="59" customFormat="false" ht="15" hidden="false" customHeight="false" outlineLevel="0" collapsed="false">
      <c r="A59" s="20" t="s">
        <v>55</v>
      </c>
      <c r="B59" s="20" t="s">
        <v>56</v>
      </c>
      <c r="C59" s="9" t="n">
        <v>8057</v>
      </c>
      <c r="D59" s="9" t="n">
        <v>6888.735</v>
      </c>
      <c r="E59" s="10" t="n">
        <f aca="false">D59-C59</f>
        <v>-1168.265</v>
      </c>
      <c r="F59" s="5" t="n">
        <f aca="false">IFERROR(E59/C59,0)</f>
        <v>-0.145</v>
      </c>
    </row>
    <row r="60" customFormat="false" ht="15" hidden="false" customHeight="false" outlineLevel="0" collapsed="false">
      <c r="A60" s="20" t="s">
        <v>57</v>
      </c>
      <c r="B60" s="20" t="s">
        <v>58</v>
      </c>
      <c r="C60" s="9" t="n">
        <v>8666</v>
      </c>
      <c r="D60" s="9" t="n">
        <v>7409.43</v>
      </c>
      <c r="E60" s="10" t="n">
        <f aca="false">D60-C60</f>
        <v>-1256.57</v>
      </c>
      <c r="F60" s="5" t="n">
        <f aca="false">IFERROR(E60/C60,0)</f>
        <v>-0.145</v>
      </c>
    </row>
    <row r="61" customFormat="false" ht="15" hidden="false" customHeight="false" outlineLevel="0" collapsed="false">
      <c r="A61" s="20" t="s">
        <v>410</v>
      </c>
      <c r="B61" s="20" t="s">
        <v>411</v>
      </c>
      <c r="C61" s="9" t="n">
        <v>11303</v>
      </c>
      <c r="D61" s="9" t="n">
        <v>9664.065</v>
      </c>
      <c r="E61" s="10" t="n">
        <f aca="false">D61-C61</f>
        <v>-1638.935</v>
      </c>
      <c r="F61" s="5" t="n">
        <f aca="false">IFERROR(E61/C61,0)</f>
        <v>-0.145</v>
      </c>
    </row>
    <row r="62" customFormat="false" ht="15" hidden="false" customHeight="false" outlineLevel="0" collapsed="false">
      <c r="A62" s="20" t="s">
        <v>412</v>
      </c>
      <c r="B62" s="20" t="s">
        <v>413</v>
      </c>
      <c r="C62" s="9" t="n">
        <v>3580</v>
      </c>
      <c r="D62" s="9" t="n">
        <v>3060.9</v>
      </c>
      <c r="E62" s="10" t="n">
        <f aca="false">D62-C62</f>
        <v>-519.1</v>
      </c>
      <c r="F62" s="5" t="n">
        <f aca="false">IFERROR(E62/C62,0)</f>
        <v>-0.145</v>
      </c>
    </row>
    <row r="63" customFormat="false" ht="15" hidden="false" customHeight="false" outlineLevel="0" collapsed="false">
      <c r="A63" s="20" t="s">
        <v>414</v>
      </c>
      <c r="B63" s="20" t="s">
        <v>415</v>
      </c>
      <c r="C63" s="9" t="n">
        <v>3312</v>
      </c>
      <c r="D63" s="9" t="n">
        <v>2831.76</v>
      </c>
      <c r="E63" s="10" t="n">
        <f aca="false">D63-C63</f>
        <v>-480.24</v>
      </c>
      <c r="F63" s="5" t="n">
        <f aca="false">IFERROR(E63/C63,0)</f>
        <v>-0.145</v>
      </c>
    </row>
    <row r="64" customFormat="false" ht="15" hidden="false" customHeight="false" outlineLevel="0" collapsed="false">
      <c r="A64" s="20" t="s">
        <v>416</v>
      </c>
      <c r="B64" s="20" t="s">
        <v>417</v>
      </c>
      <c r="C64" s="9" t="n">
        <v>6234</v>
      </c>
      <c r="D64" s="9" t="n">
        <v>5330.07</v>
      </c>
      <c r="E64" s="10" t="n">
        <f aca="false">D64-C64</f>
        <v>-903.93</v>
      </c>
      <c r="F64" s="5" t="n">
        <f aca="false">IFERROR(E64/C64,0)</f>
        <v>-0.145</v>
      </c>
    </row>
    <row r="65" customFormat="false" ht="15" hidden="false" customHeight="false" outlineLevel="0" collapsed="false">
      <c r="A65" s="20" t="s">
        <v>418</v>
      </c>
      <c r="B65" s="20" t="s">
        <v>419</v>
      </c>
      <c r="C65" s="9" t="n">
        <v>5119</v>
      </c>
      <c r="D65" s="9" t="n">
        <v>4376.745</v>
      </c>
      <c r="E65" s="10" t="n">
        <f aca="false">D65-C65</f>
        <v>-742.255</v>
      </c>
      <c r="F65" s="5" t="n">
        <f aca="false">IFERROR(E65/C65,0)</f>
        <v>-0.145</v>
      </c>
    </row>
    <row r="66" customFormat="false" ht="15" hidden="false" customHeight="false" outlineLevel="0" collapsed="false">
      <c r="A66" s="20" t="s">
        <v>420</v>
      </c>
      <c r="B66" s="20" t="s">
        <v>421</v>
      </c>
      <c r="C66" s="9" t="n">
        <v>7471</v>
      </c>
      <c r="D66" s="9" t="n">
        <v>6387.705</v>
      </c>
      <c r="E66" s="10" t="n">
        <f aca="false">D66-C66</f>
        <v>-1083.295</v>
      </c>
      <c r="F66" s="5" t="n">
        <f aca="false">IFERROR(E66/C66,0)</f>
        <v>-0.145</v>
      </c>
    </row>
    <row r="67" customFormat="false" ht="15" hidden="false" customHeight="false" outlineLevel="0" collapsed="false">
      <c r="A67" s="20" t="s">
        <v>422</v>
      </c>
      <c r="B67" s="20" t="s">
        <v>423</v>
      </c>
      <c r="C67" s="9" t="n">
        <v>3496</v>
      </c>
      <c r="D67" s="9" t="n">
        <v>2989.08</v>
      </c>
      <c r="E67" s="10" t="n">
        <f aca="false">D67-C67</f>
        <v>-506.92</v>
      </c>
      <c r="F67" s="5" t="n">
        <f aca="false">IFERROR(E67/C67,0)</f>
        <v>-0.145</v>
      </c>
    </row>
    <row r="68" customFormat="false" ht="15" hidden="false" customHeight="false" outlineLevel="0" collapsed="false">
      <c r="A68" s="20" t="s">
        <v>424</v>
      </c>
      <c r="B68" s="20" t="s">
        <v>425</v>
      </c>
      <c r="C68" s="9" t="n">
        <v>12813</v>
      </c>
      <c r="D68" s="9" t="n">
        <v>10955.115</v>
      </c>
      <c r="E68" s="10" t="n">
        <f aca="false">D68-C68</f>
        <v>-1857.885</v>
      </c>
      <c r="F68" s="5" t="n">
        <f aca="false">IFERROR(E68/C68,0)</f>
        <v>-0.145</v>
      </c>
    </row>
    <row r="69" customFormat="false" ht="15" hidden="false" customHeight="false" outlineLevel="0" collapsed="false">
      <c r="A69" s="20" t="s">
        <v>65</v>
      </c>
      <c r="B69" s="20" t="s">
        <v>66</v>
      </c>
      <c r="C69" s="9" t="n">
        <v>12797</v>
      </c>
      <c r="D69" s="9" t="n">
        <v>10941.435</v>
      </c>
      <c r="E69" s="10" t="n">
        <f aca="false">D69-C69</f>
        <v>-1855.565</v>
      </c>
      <c r="F69" s="5" t="n">
        <f aca="false">IFERROR(E69/C69,0)</f>
        <v>-0.145</v>
      </c>
    </row>
    <row r="70" customFormat="false" ht="15" hidden="false" customHeight="false" outlineLevel="0" collapsed="false">
      <c r="A70" s="20" t="s">
        <v>67</v>
      </c>
      <c r="B70" s="20" t="s">
        <v>68</v>
      </c>
      <c r="C70" s="9" t="n">
        <v>12295</v>
      </c>
      <c r="D70" s="9" t="n">
        <v>10512.225</v>
      </c>
      <c r="E70" s="10" t="n">
        <f aca="false">D70-C70</f>
        <v>-1782.775</v>
      </c>
      <c r="F70" s="5" t="n">
        <f aca="false">IFERROR(E70/C70,0)</f>
        <v>-0.145</v>
      </c>
    </row>
    <row r="71" customFormat="false" ht="15" hidden="false" customHeight="false" outlineLevel="0" collapsed="false">
      <c r="A71" s="20" t="s">
        <v>426</v>
      </c>
      <c r="B71" s="20" t="s">
        <v>427</v>
      </c>
      <c r="C71" s="9" t="n">
        <v>3945</v>
      </c>
      <c r="D71" s="9" t="n">
        <v>3372.975</v>
      </c>
      <c r="E71" s="10" t="n">
        <f aca="false">D71-C71</f>
        <v>-572.025</v>
      </c>
      <c r="F71" s="5" t="n">
        <f aca="false">IFERROR(E71/C71,0)</f>
        <v>-0.145</v>
      </c>
    </row>
    <row r="72" customFormat="false" ht="15" hidden="false" customHeight="false" outlineLevel="0" collapsed="false">
      <c r="A72" s="20" t="s">
        <v>69</v>
      </c>
      <c r="B72" s="20" t="s">
        <v>70</v>
      </c>
      <c r="C72" s="9" t="n">
        <v>3255</v>
      </c>
      <c r="D72" s="9" t="n">
        <v>2783.025</v>
      </c>
      <c r="E72" s="10" t="n">
        <f aca="false">D72-C72</f>
        <v>-471.975</v>
      </c>
      <c r="F72" s="5" t="n">
        <f aca="false">IFERROR(E72/C72,0)</f>
        <v>-0.145</v>
      </c>
    </row>
    <row r="73" customFormat="false" ht="15" hidden="false" customHeight="false" outlineLevel="0" collapsed="false">
      <c r="A73" s="20" t="s">
        <v>428</v>
      </c>
      <c r="B73" s="20" t="s">
        <v>429</v>
      </c>
      <c r="C73" s="9" t="n">
        <v>11828</v>
      </c>
      <c r="D73" s="9" t="n">
        <v>10112.94</v>
      </c>
      <c r="E73" s="10" t="n">
        <f aca="false">D73-C73</f>
        <v>-1715.06</v>
      </c>
      <c r="F73" s="5" t="n">
        <f aca="false">IFERROR(E73/C73,0)</f>
        <v>-0.145</v>
      </c>
    </row>
    <row r="74" customFormat="false" ht="15" hidden="false" customHeight="false" outlineLevel="0" collapsed="false">
      <c r="A74" s="20" t="s">
        <v>430</v>
      </c>
      <c r="B74" s="20" t="s">
        <v>431</v>
      </c>
      <c r="C74" s="9" t="n">
        <v>3077</v>
      </c>
      <c r="D74" s="9" t="n">
        <v>2630.835</v>
      </c>
      <c r="E74" s="10" t="n">
        <f aca="false">D74-C74</f>
        <v>-446.165</v>
      </c>
      <c r="F74" s="5" t="n">
        <f aca="false">IFERROR(E74/C74,0)</f>
        <v>-0.145</v>
      </c>
    </row>
    <row r="75" customFormat="false" ht="15" hidden="false" customHeight="false" outlineLevel="0" collapsed="false">
      <c r="A75" s="20" t="s">
        <v>432</v>
      </c>
      <c r="B75" s="20" t="s">
        <v>433</v>
      </c>
      <c r="C75" s="9" t="n">
        <v>3074</v>
      </c>
      <c r="D75" s="9" t="n">
        <v>2628.27</v>
      </c>
      <c r="E75" s="10" t="n">
        <f aca="false">D75-C75</f>
        <v>-445.73</v>
      </c>
      <c r="F75" s="5" t="n">
        <f aca="false">IFERROR(E75/C75,0)</f>
        <v>-0.145</v>
      </c>
    </row>
    <row r="76" customFormat="false" ht="15" hidden="false" customHeight="false" outlineLevel="0" collapsed="false">
      <c r="A76" s="20" t="s">
        <v>434</v>
      </c>
      <c r="B76" s="20" t="s">
        <v>435</v>
      </c>
      <c r="C76" s="9" t="n">
        <v>15322</v>
      </c>
      <c r="D76" s="9" t="n">
        <v>13100.31</v>
      </c>
      <c r="E76" s="10" t="n">
        <f aca="false">D76-C76</f>
        <v>-2221.69</v>
      </c>
      <c r="F76" s="5" t="n">
        <f aca="false">IFERROR(E76/C76,0)</f>
        <v>-0.145</v>
      </c>
    </row>
    <row r="77" customFormat="false" ht="15" hidden="false" customHeight="false" outlineLevel="0" collapsed="false">
      <c r="A77" s="20" t="s">
        <v>436</v>
      </c>
      <c r="B77" s="20" t="s">
        <v>437</v>
      </c>
      <c r="C77" s="9" t="n">
        <v>3903</v>
      </c>
      <c r="D77" s="9" t="n">
        <v>3337.065</v>
      </c>
      <c r="E77" s="10" t="n">
        <f aca="false">D77-C77</f>
        <v>-565.935</v>
      </c>
      <c r="F77" s="5" t="n">
        <f aca="false">IFERROR(E77/C77,0)</f>
        <v>-0.145</v>
      </c>
    </row>
    <row r="78" customFormat="false" ht="15" hidden="false" customHeight="false" outlineLevel="0" collapsed="false">
      <c r="A78" s="20" t="s">
        <v>75</v>
      </c>
      <c r="B78" s="20" t="s">
        <v>76</v>
      </c>
      <c r="C78" s="9" t="n">
        <v>10332</v>
      </c>
      <c r="D78" s="9" t="n">
        <v>8833.86</v>
      </c>
      <c r="E78" s="10" t="n">
        <f aca="false">D78-C78</f>
        <v>-1498.14</v>
      </c>
      <c r="F78" s="5" t="n">
        <f aca="false">IFERROR(E78/C78,0)</f>
        <v>-0.145</v>
      </c>
    </row>
    <row r="79" customFormat="false" ht="15" hidden="false" customHeight="false" outlineLevel="0" collapsed="false">
      <c r="A79" s="20" t="s">
        <v>438</v>
      </c>
      <c r="B79" s="20" t="s">
        <v>439</v>
      </c>
      <c r="C79" s="9" t="n">
        <v>4674</v>
      </c>
      <c r="D79" s="9" t="n">
        <v>3996.27</v>
      </c>
      <c r="E79" s="10" t="n">
        <f aca="false">D79-C79</f>
        <v>-677.73</v>
      </c>
      <c r="F79" s="5" t="n">
        <f aca="false">IFERROR(E79/C79,0)</f>
        <v>-0.145</v>
      </c>
    </row>
    <row r="80" customFormat="false" ht="15" hidden="false" customHeight="false" outlineLevel="0" collapsed="false">
      <c r="A80" s="20" t="s">
        <v>79</v>
      </c>
      <c r="B80" s="20" t="s">
        <v>80</v>
      </c>
      <c r="C80" s="9" t="n">
        <v>9884</v>
      </c>
      <c r="D80" s="9" t="n">
        <v>8450.82</v>
      </c>
      <c r="E80" s="10" t="n">
        <f aca="false">D80-C80</f>
        <v>-1433.18</v>
      </c>
      <c r="F80" s="5" t="n">
        <f aca="false">IFERROR(E80/C80,0)</f>
        <v>-0.145</v>
      </c>
    </row>
    <row r="81" customFormat="false" ht="15" hidden="false" customHeight="false" outlineLevel="0" collapsed="false">
      <c r="A81" s="20" t="s">
        <v>81</v>
      </c>
      <c r="B81" s="20" t="s">
        <v>82</v>
      </c>
      <c r="C81" s="9" t="n">
        <v>3927</v>
      </c>
      <c r="D81" s="9" t="n">
        <v>3357.585</v>
      </c>
      <c r="E81" s="10" t="n">
        <f aca="false">D81-C81</f>
        <v>-569.415</v>
      </c>
      <c r="F81" s="5" t="n">
        <f aca="false">IFERROR(E81/C81,0)</f>
        <v>-0.145</v>
      </c>
    </row>
    <row r="82" customFormat="false" ht="15" hidden="false" customHeight="false" outlineLevel="0" collapsed="false">
      <c r="A82" s="20" t="s">
        <v>440</v>
      </c>
      <c r="B82" s="20" t="s">
        <v>441</v>
      </c>
      <c r="C82" s="9" t="n">
        <v>3900</v>
      </c>
      <c r="D82" s="9" t="n">
        <v>3334.5</v>
      </c>
      <c r="E82" s="10" t="n">
        <f aca="false">D82-C82</f>
        <v>-565.5</v>
      </c>
      <c r="F82" s="5" t="n">
        <f aca="false">IFERROR(E82/C82,0)</f>
        <v>-0.145</v>
      </c>
    </row>
    <row r="83" customFormat="false" ht="15" hidden="false" customHeight="false" outlineLevel="0" collapsed="false">
      <c r="A83" s="20" t="s">
        <v>83</v>
      </c>
      <c r="B83" s="20" t="s">
        <v>84</v>
      </c>
      <c r="C83" s="9" t="n">
        <v>6255</v>
      </c>
      <c r="D83" s="9" t="n">
        <v>5348.025</v>
      </c>
      <c r="E83" s="10" t="n">
        <f aca="false">D83-C83</f>
        <v>-906.975</v>
      </c>
      <c r="F83" s="5" t="n">
        <f aca="false">IFERROR(E83/C83,0)</f>
        <v>-0.145</v>
      </c>
    </row>
    <row r="84" customFormat="false" ht="15" hidden="false" customHeight="false" outlineLevel="0" collapsed="false">
      <c r="A84" s="20" t="s">
        <v>442</v>
      </c>
      <c r="B84" s="20" t="s">
        <v>443</v>
      </c>
      <c r="C84" s="9" t="n">
        <v>6225</v>
      </c>
      <c r="D84" s="9" t="n">
        <v>5322.375</v>
      </c>
      <c r="E84" s="10" t="n">
        <f aca="false">D84-C84</f>
        <v>-902.625</v>
      </c>
      <c r="F84" s="5" t="n">
        <f aca="false">IFERROR(E84/C84,0)</f>
        <v>-0.145</v>
      </c>
    </row>
    <row r="85" customFormat="false" ht="15" hidden="false" customHeight="false" outlineLevel="0" collapsed="false">
      <c r="A85" s="20" t="s">
        <v>85</v>
      </c>
      <c r="B85" s="20" t="s">
        <v>86</v>
      </c>
      <c r="C85" s="9" t="n">
        <v>4298</v>
      </c>
      <c r="D85" s="9" t="n">
        <v>3674.79</v>
      </c>
      <c r="E85" s="10" t="n">
        <f aca="false">D85-C85</f>
        <v>-623.21</v>
      </c>
      <c r="F85" s="5" t="n">
        <f aca="false">IFERROR(E85/C85,0)</f>
        <v>-0.145</v>
      </c>
    </row>
    <row r="86" customFormat="false" ht="15" hidden="false" customHeight="false" outlineLevel="0" collapsed="false">
      <c r="A86" s="20" t="s">
        <v>444</v>
      </c>
      <c r="B86" s="20" t="s">
        <v>445</v>
      </c>
      <c r="C86" s="9" t="n">
        <v>6100</v>
      </c>
      <c r="D86" s="9" t="n">
        <v>5215.5</v>
      </c>
      <c r="E86" s="10" t="n">
        <f aca="false">D86-C86</f>
        <v>-884.5</v>
      </c>
      <c r="F86" s="5" t="n">
        <f aca="false">IFERROR(E86/C86,0)</f>
        <v>-0.145</v>
      </c>
    </row>
    <row r="87" customFormat="false" ht="15" hidden="false" customHeight="false" outlineLevel="0" collapsed="false">
      <c r="A87" s="20" t="s">
        <v>446</v>
      </c>
      <c r="B87" s="20" t="s">
        <v>447</v>
      </c>
      <c r="C87" s="9" t="n">
        <v>7164</v>
      </c>
      <c r="D87" s="9" t="n">
        <v>6125.22</v>
      </c>
      <c r="E87" s="10" t="n">
        <f aca="false">D87-C87</f>
        <v>-1038.78</v>
      </c>
      <c r="F87" s="5" t="n">
        <f aca="false">IFERROR(E87/C87,0)</f>
        <v>-0.145</v>
      </c>
    </row>
    <row r="88" customFormat="false" ht="15" hidden="false" customHeight="false" outlineLevel="0" collapsed="false">
      <c r="A88" s="20" t="s">
        <v>448</v>
      </c>
      <c r="B88" s="20" t="s">
        <v>449</v>
      </c>
      <c r="C88" s="9" t="n">
        <v>10243</v>
      </c>
      <c r="D88" s="9" t="n">
        <v>8757.765</v>
      </c>
      <c r="E88" s="10" t="n">
        <f aca="false">D88-C88</f>
        <v>-1485.235</v>
      </c>
      <c r="F88" s="5" t="n">
        <f aca="false">IFERROR(E88/C88,0)</f>
        <v>-0.145</v>
      </c>
    </row>
    <row r="89" customFormat="false" ht="15" hidden="false" customHeight="false" outlineLevel="0" collapsed="false">
      <c r="A89" s="20" t="s">
        <v>450</v>
      </c>
      <c r="B89" s="20" t="s">
        <v>451</v>
      </c>
      <c r="C89" s="9" t="n">
        <v>3508</v>
      </c>
      <c r="D89" s="9" t="n">
        <v>2999.34</v>
      </c>
      <c r="E89" s="10" t="n">
        <f aca="false">D89-C89</f>
        <v>-508.66</v>
      </c>
      <c r="F89" s="5" t="n">
        <f aca="false">IFERROR(E89/C89,0)</f>
        <v>-0.145</v>
      </c>
    </row>
    <row r="90" customFormat="false" ht="15" hidden="false" customHeight="false" outlineLevel="0" collapsed="false">
      <c r="A90" s="20" t="s">
        <v>87</v>
      </c>
      <c r="B90" s="20" t="s">
        <v>88</v>
      </c>
      <c r="C90" s="9" t="n">
        <v>3660</v>
      </c>
      <c r="D90" s="9" t="n">
        <v>3129.3</v>
      </c>
      <c r="E90" s="10" t="n">
        <f aca="false">D90-C90</f>
        <v>-530.7</v>
      </c>
      <c r="F90" s="5" t="n">
        <f aca="false">IFERROR(E90/C90,0)</f>
        <v>-0.145</v>
      </c>
    </row>
    <row r="91" customFormat="false" ht="15" hidden="false" customHeight="false" outlineLevel="0" collapsed="false">
      <c r="A91" s="20" t="s">
        <v>452</v>
      </c>
      <c r="B91" s="20" t="s">
        <v>453</v>
      </c>
      <c r="C91" s="9" t="n">
        <v>3495</v>
      </c>
      <c r="D91" s="9" t="n">
        <v>2988.225</v>
      </c>
      <c r="E91" s="10" t="n">
        <f aca="false">D91-C91</f>
        <v>-506.775</v>
      </c>
      <c r="F91" s="5" t="n">
        <f aca="false">IFERROR(E91/C91,0)</f>
        <v>-0.145</v>
      </c>
    </row>
    <row r="92" customFormat="false" ht="15" hidden="false" customHeight="false" outlineLevel="0" collapsed="false">
      <c r="A92" s="20" t="s">
        <v>91</v>
      </c>
      <c r="B92" s="20" t="s">
        <v>92</v>
      </c>
      <c r="C92" s="9" t="n">
        <v>11894</v>
      </c>
      <c r="D92" s="9" t="n">
        <v>10169.37</v>
      </c>
      <c r="E92" s="10" t="n">
        <f aca="false">D92-C92</f>
        <v>-1724.63</v>
      </c>
      <c r="F92" s="5" t="n">
        <f aca="false">IFERROR(E92/C92,0)</f>
        <v>-0.145</v>
      </c>
    </row>
    <row r="93" customFormat="false" ht="15" hidden="false" customHeight="false" outlineLevel="0" collapsed="false">
      <c r="A93" s="20" t="s">
        <v>454</v>
      </c>
      <c r="B93" s="20" t="s">
        <v>455</v>
      </c>
      <c r="C93" s="9" t="n">
        <v>7745</v>
      </c>
      <c r="D93" s="9" t="n">
        <v>6621.975</v>
      </c>
      <c r="E93" s="10" t="n">
        <f aca="false">D93-C93</f>
        <v>-1123.025</v>
      </c>
      <c r="F93" s="5" t="n">
        <f aca="false">IFERROR(E93/C93,0)</f>
        <v>-0.145</v>
      </c>
    </row>
    <row r="94" customFormat="false" ht="15" hidden="false" customHeight="false" outlineLevel="0" collapsed="false">
      <c r="A94" s="20" t="s">
        <v>456</v>
      </c>
      <c r="B94" s="20" t="s">
        <v>457</v>
      </c>
      <c r="C94" s="9" t="n">
        <v>3875</v>
      </c>
      <c r="D94" s="9" t="n">
        <v>3313.125</v>
      </c>
      <c r="E94" s="10" t="n">
        <f aca="false">D94-C94</f>
        <v>-561.875</v>
      </c>
      <c r="F94" s="5" t="n">
        <f aca="false">IFERROR(E94/C94,0)</f>
        <v>-0.145</v>
      </c>
    </row>
    <row r="95" customFormat="false" ht="15" hidden="false" customHeight="false" outlineLevel="0" collapsed="false">
      <c r="A95" s="20" t="s">
        <v>458</v>
      </c>
      <c r="B95" s="20" t="s">
        <v>459</v>
      </c>
      <c r="C95" s="9" t="n">
        <v>5055</v>
      </c>
      <c r="D95" s="9" t="n">
        <v>4322.025</v>
      </c>
      <c r="E95" s="10" t="n">
        <f aca="false">D95-C95</f>
        <v>-732.975</v>
      </c>
      <c r="F95" s="5" t="n">
        <f aca="false">IFERROR(E95/C95,0)</f>
        <v>-0.145</v>
      </c>
    </row>
    <row r="96" customFormat="false" ht="15" hidden="false" customHeight="false" outlineLevel="0" collapsed="false">
      <c r="A96" s="20" t="s">
        <v>460</v>
      </c>
      <c r="B96" s="20" t="s">
        <v>461</v>
      </c>
      <c r="C96" s="9" t="n">
        <v>4103</v>
      </c>
      <c r="D96" s="9" t="n">
        <v>3508.065</v>
      </c>
      <c r="E96" s="10" t="n">
        <f aca="false">D96-C96</f>
        <v>-594.935</v>
      </c>
      <c r="F96" s="5" t="n">
        <f aca="false">IFERROR(E96/C96,0)</f>
        <v>-0.145</v>
      </c>
    </row>
    <row r="97" customFormat="false" ht="15" hidden="false" customHeight="false" outlineLevel="0" collapsed="false">
      <c r="A97" s="20" t="s">
        <v>462</v>
      </c>
      <c r="B97" s="20" t="s">
        <v>463</v>
      </c>
      <c r="C97" s="9" t="n">
        <v>3795</v>
      </c>
      <c r="D97" s="9" t="n">
        <v>3244.725</v>
      </c>
      <c r="E97" s="10" t="n">
        <f aca="false">D97-C97</f>
        <v>-550.275</v>
      </c>
      <c r="F97" s="5" t="n">
        <f aca="false">IFERROR(E97/C97,0)</f>
        <v>-0.145</v>
      </c>
    </row>
    <row r="98" customFormat="false" ht="15" hidden="false" customHeight="false" outlineLevel="0" collapsed="false">
      <c r="A98" s="20" t="s">
        <v>464</v>
      </c>
      <c r="B98" s="20" t="s">
        <v>465</v>
      </c>
      <c r="C98" s="9" t="n">
        <v>2547</v>
      </c>
      <c r="D98" s="9" t="n">
        <v>2177.685</v>
      </c>
      <c r="E98" s="10" t="n">
        <f aca="false">D98-C98</f>
        <v>-369.315</v>
      </c>
      <c r="F98" s="5" t="n">
        <f aca="false">IFERROR(E98/C98,0)</f>
        <v>-0.145</v>
      </c>
    </row>
    <row r="99" customFormat="false" ht="15" hidden="false" customHeight="false" outlineLevel="0" collapsed="false">
      <c r="A99" s="20" t="s">
        <v>466</v>
      </c>
      <c r="B99" s="20" t="s">
        <v>467</v>
      </c>
      <c r="C99" s="9" t="n">
        <v>3858</v>
      </c>
      <c r="D99" s="9" t="n">
        <v>3298.59</v>
      </c>
      <c r="E99" s="10" t="n">
        <f aca="false">D99-C99</f>
        <v>-559.41</v>
      </c>
      <c r="F99" s="5" t="n">
        <f aca="false">IFERROR(E99/C99,0)</f>
        <v>-0.145</v>
      </c>
    </row>
    <row r="100" customFormat="false" ht="15" hidden="false" customHeight="false" outlineLevel="0" collapsed="false">
      <c r="A100" s="20" t="s">
        <v>468</v>
      </c>
      <c r="B100" s="20" t="s">
        <v>469</v>
      </c>
      <c r="C100" s="9" t="n">
        <v>3323</v>
      </c>
      <c r="D100" s="9" t="n">
        <v>2841.165</v>
      </c>
      <c r="E100" s="10" t="n">
        <f aca="false">D100-C100</f>
        <v>-481.835</v>
      </c>
      <c r="F100" s="5" t="n">
        <f aca="false">IFERROR(E100/C100,0)</f>
        <v>-0.145</v>
      </c>
    </row>
    <row r="101" customFormat="false" ht="15" hidden="false" customHeight="false" outlineLevel="0" collapsed="false">
      <c r="A101" s="20" t="s">
        <v>470</v>
      </c>
      <c r="B101" s="20" t="s">
        <v>471</v>
      </c>
      <c r="C101" s="9" t="n">
        <v>3919</v>
      </c>
      <c r="D101" s="9" t="n">
        <v>3350.745</v>
      </c>
      <c r="E101" s="10" t="n">
        <f aca="false">D101-C101</f>
        <v>-568.255</v>
      </c>
      <c r="F101" s="5" t="n">
        <f aca="false">IFERROR(E101/C101,0)</f>
        <v>-0.145</v>
      </c>
    </row>
    <row r="102" customFormat="false" ht="15" hidden="false" customHeight="false" outlineLevel="0" collapsed="false">
      <c r="A102" s="20" t="s">
        <v>472</v>
      </c>
      <c r="B102" s="20" t="s">
        <v>473</v>
      </c>
      <c r="C102" s="9" t="n">
        <v>3891</v>
      </c>
      <c r="D102" s="9" t="n">
        <v>3326.805</v>
      </c>
      <c r="E102" s="10" t="n">
        <f aca="false">D102-C102</f>
        <v>-564.195</v>
      </c>
      <c r="F102" s="5" t="n">
        <f aca="false">IFERROR(E102/C102,0)</f>
        <v>-0.145</v>
      </c>
    </row>
    <row r="103" customFormat="false" ht="15" hidden="false" customHeight="false" outlineLevel="0" collapsed="false">
      <c r="A103" s="20" t="s">
        <v>474</v>
      </c>
      <c r="B103" s="20" t="s">
        <v>475</v>
      </c>
      <c r="C103" s="9" t="n">
        <v>3982</v>
      </c>
      <c r="D103" s="9" t="n">
        <v>3404.61</v>
      </c>
      <c r="E103" s="10" t="n">
        <f aca="false">D103-C103</f>
        <v>-577.39</v>
      </c>
      <c r="F103" s="5" t="n">
        <f aca="false">IFERROR(E103/C103,0)</f>
        <v>-0.145</v>
      </c>
    </row>
    <row r="104" customFormat="false" ht="15" hidden="false" customHeight="false" outlineLevel="0" collapsed="false">
      <c r="A104" s="20" t="s">
        <v>476</v>
      </c>
      <c r="B104" s="20" t="s">
        <v>477</v>
      </c>
      <c r="C104" s="9" t="n">
        <v>3082</v>
      </c>
      <c r="D104" s="9" t="n">
        <v>2635.11</v>
      </c>
      <c r="E104" s="10" t="n">
        <f aca="false">D104-C104</f>
        <v>-446.89</v>
      </c>
      <c r="F104" s="5" t="n">
        <f aca="false">IFERROR(E104/C104,0)</f>
        <v>-0.145</v>
      </c>
    </row>
    <row r="105" customFormat="false" ht="15" hidden="false" customHeight="false" outlineLevel="0" collapsed="false">
      <c r="A105" s="20" t="s">
        <v>478</v>
      </c>
      <c r="B105" s="20" t="s">
        <v>479</v>
      </c>
      <c r="C105" s="9" t="n">
        <v>4286</v>
      </c>
      <c r="D105" s="9" t="n">
        <v>3664.53</v>
      </c>
      <c r="E105" s="10" t="n">
        <f aca="false">D105-C105</f>
        <v>-621.47</v>
      </c>
      <c r="F105" s="5" t="n">
        <f aca="false">IFERROR(E105/C105,0)</f>
        <v>-0.145</v>
      </c>
    </row>
    <row r="106" customFormat="false" ht="15" hidden="false" customHeight="false" outlineLevel="0" collapsed="false">
      <c r="A106" s="20" t="s">
        <v>480</v>
      </c>
      <c r="B106" s="20" t="s">
        <v>481</v>
      </c>
      <c r="C106" s="9" t="n">
        <v>2927</v>
      </c>
      <c r="D106" s="9" t="n">
        <v>2502.585</v>
      </c>
      <c r="E106" s="10" t="n">
        <f aca="false">D106-C106</f>
        <v>-424.415</v>
      </c>
      <c r="F106" s="5" t="n">
        <f aca="false">IFERROR(E106/C106,0)</f>
        <v>-0.145</v>
      </c>
    </row>
    <row r="107" customFormat="false" ht="15" hidden="false" customHeight="false" outlineLevel="0" collapsed="false">
      <c r="A107" s="20" t="s">
        <v>482</v>
      </c>
      <c r="B107" s="20" t="s">
        <v>483</v>
      </c>
      <c r="C107" s="9" t="n">
        <v>11912</v>
      </c>
      <c r="D107" s="9" t="n">
        <v>10184.76</v>
      </c>
      <c r="E107" s="10" t="n">
        <f aca="false">D107-C107</f>
        <v>-1727.24</v>
      </c>
      <c r="F107" s="5" t="n">
        <f aca="false">IFERROR(E107/C107,0)</f>
        <v>-0.145</v>
      </c>
    </row>
    <row r="108" customFormat="false" ht="15" hidden="false" customHeight="false" outlineLevel="0" collapsed="false">
      <c r="A108" s="20" t="s">
        <v>97</v>
      </c>
      <c r="B108" s="20" t="s">
        <v>98</v>
      </c>
      <c r="C108" s="9" t="n">
        <v>9215</v>
      </c>
      <c r="D108" s="9" t="n">
        <v>7878.825</v>
      </c>
      <c r="E108" s="10" t="n">
        <f aca="false">D108-C108</f>
        <v>-1336.175</v>
      </c>
      <c r="F108" s="5" t="n">
        <f aca="false">IFERROR(E108/C108,0)</f>
        <v>-0.145</v>
      </c>
    </row>
    <row r="109" customFormat="false" ht="15" hidden="false" customHeight="false" outlineLevel="0" collapsed="false">
      <c r="A109" s="20" t="s">
        <v>484</v>
      </c>
      <c r="B109" s="20" t="s">
        <v>485</v>
      </c>
      <c r="C109" s="9" t="n">
        <v>6216</v>
      </c>
      <c r="D109" s="9" t="n">
        <v>5314.68</v>
      </c>
      <c r="E109" s="10" t="n">
        <f aca="false">D109-C109</f>
        <v>-901.32</v>
      </c>
      <c r="F109" s="5" t="n">
        <f aca="false">IFERROR(E109/C109,0)</f>
        <v>-0.145</v>
      </c>
    </row>
    <row r="110" customFormat="false" ht="15" hidden="false" customHeight="false" outlineLevel="0" collapsed="false">
      <c r="A110" s="20" t="s">
        <v>99</v>
      </c>
      <c r="B110" s="20" t="s">
        <v>100</v>
      </c>
      <c r="C110" s="9" t="n">
        <v>1132</v>
      </c>
      <c r="D110" s="9" t="n">
        <v>967.86</v>
      </c>
      <c r="E110" s="10" t="n">
        <f aca="false">D110-C110</f>
        <v>-164.14</v>
      </c>
      <c r="F110" s="5" t="n">
        <f aca="false">IFERROR(E110/C110,0)</f>
        <v>-0.145</v>
      </c>
    </row>
    <row r="111" customFormat="false" ht="15" hidden="false" customHeight="false" outlineLevel="0" collapsed="false">
      <c r="A111" s="20" t="s">
        <v>101</v>
      </c>
      <c r="B111" s="20" t="s">
        <v>102</v>
      </c>
      <c r="C111" s="9" t="n">
        <v>9569</v>
      </c>
      <c r="D111" s="9" t="n">
        <v>8181.495</v>
      </c>
      <c r="E111" s="10" t="n">
        <f aca="false">D111-C111</f>
        <v>-1387.505</v>
      </c>
      <c r="F111" s="5" t="n">
        <f aca="false">IFERROR(E111/C111,0)</f>
        <v>-0.145</v>
      </c>
    </row>
    <row r="112" customFormat="false" ht="15" hidden="false" customHeight="false" outlineLevel="0" collapsed="false">
      <c r="A112" s="20" t="s">
        <v>103</v>
      </c>
      <c r="B112" s="20" t="s">
        <v>104</v>
      </c>
      <c r="C112" s="9" t="n">
        <v>4325</v>
      </c>
      <c r="D112" s="9" t="n">
        <v>3697.875</v>
      </c>
      <c r="E112" s="10" t="n">
        <f aca="false">D112-C112</f>
        <v>-627.125</v>
      </c>
      <c r="F112" s="5" t="n">
        <f aca="false">IFERROR(E112/C112,0)</f>
        <v>-0.145</v>
      </c>
    </row>
    <row r="113" customFormat="false" ht="15" hidden="false" customHeight="false" outlineLevel="0" collapsed="false">
      <c r="A113" s="20" t="s">
        <v>486</v>
      </c>
      <c r="B113" s="20" t="s">
        <v>487</v>
      </c>
      <c r="C113" s="9" t="n">
        <v>2632</v>
      </c>
      <c r="D113" s="9" t="n">
        <v>2250.36</v>
      </c>
      <c r="E113" s="10" t="n">
        <f aca="false">D113-C113</f>
        <v>-381.64</v>
      </c>
      <c r="F113" s="5" t="n">
        <f aca="false">IFERROR(E113/C113,0)</f>
        <v>-0.145</v>
      </c>
    </row>
    <row r="114" customFormat="false" ht="15" hidden="false" customHeight="false" outlineLevel="0" collapsed="false">
      <c r="A114" s="20" t="s">
        <v>488</v>
      </c>
      <c r="B114" s="20" t="s">
        <v>489</v>
      </c>
      <c r="C114" s="9" t="n">
        <v>1423</v>
      </c>
      <c r="D114" s="9" t="n">
        <v>1216.665</v>
      </c>
      <c r="E114" s="10" t="n">
        <f aca="false">D114-C114</f>
        <v>-206.335</v>
      </c>
      <c r="F114" s="5" t="n">
        <f aca="false">IFERROR(E114/C114,0)</f>
        <v>-0.145</v>
      </c>
    </row>
    <row r="115" customFormat="false" ht="15" hidden="false" customHeight="false" outlineLevel="0" collapsed="false">
      <c r="A115" s="20" t="s">
        <v>490</v>
      </c>
      <c r="B115" s="20" t="s">
        <v>491</v>
      </c>
      <c r="C115" s="9" t="n">
        <v>8014</v>
      </c>
      <c r="D115" s="9" t="n">
        <v>6851.97</v>
      </c>
      <c r="E115" s="10" t="n">
        <f aca="false">D115-C115</f>
        <v>-1162.03</v>
      </c>
      <c r="F115" s="5" t="n">
        <f aca="false">IFERROR(E115/C115,0)</f>
        <v>-0.145</v>
      </c>
    </row>
    <row r="116" customFormat="false" ht="15" hidden="false" customHeight="false" outlineLevel="0" collapsed="false">
      <c r="A116" s="20" t="s">
        <v>492</v>
      </c>
      <c r="B116" s="20" t="s">
        <v>493</v>
      </c>
      <c r="C116" s="9" t="n">
        <v>5381</v>
      </c>
      <c r="D116" s="9" t="n">
        <v>4600.755</v>
      </c>
      <c r="E116" s="10" t="n">
        <f aca="false">D116-C116</f>
        <v>-780.245</v>
      </c>
      <c r="F116" s="5" t="n">
        <f aca="false">IFERROR(E116/C116,0)</f>
        <v>-0.145</v>
      </c>
    </row>
    <row r="117" customFormat="false" ht="15" hidden="false" customHeight="false" outlineLevel="0" collapsed="false">
      <c r="A117" s="20" t="s">
        <v>105</v>
      </c>
      <c r="B117" s="20" t="s">
        <v>106</v>
      </c>
      <c r="C117" s="9" t="n">
        <v>2115</v>
      </c>
      <c r="D117" s="9" t="n">
        <v>1808.325</v>
      </c>
      <c r="E117" s="10" t="n">
        <f aca="false">D117-C117</f>
        <v>-306.675</v>
      </c>
      <c r="F117" s="5" t="n">
        <f aca="false">IFERROR(E117/C117,0)</f>
        <v>-0.145</v>
      </c>
    </row>
    <row r="118" customFormat="false" ht="15" hidden="false" customHeight="false" outlineLevel="0" collapsed="false">
      <c r="A118" s="20" t="s">
        <v>494</v>
      </c>
      <c r="B118" s="20" t="s">
        <v>495</v>
      </c>
      <c r="C118" s="9" t="n">
        <v>6551</v>
      </c>
      <c r="D118" s="9" t="n">
        <v>5601.105</v>
      </c>
      <c r="E118" s="10" t="n">
        <f aca="false">D118-C118</f>
        <v>-949.895</v>
      </c>
      <c r="F118" s="5" t="n">
        <f aca="false">IFERROR(E118/C118,0)</f>
        <v>-0.145</v>
      </c>
    </row>
    <row r="119" customFormat="false" ht="15" hidden="false" customHeight="false" outlineLevel="0" collapsed="false">
      <c r="A119" s="20" t="s">
        <v>109</v>
      </c>
      <c r="B119" s="20" t="s">
        <v>110</v>
      </c>
      <c r="C119" s="9" t="n">
        <v>12464</v>
      </c>
      <c r="D119" s="9" t="n">
        <v>10656.72</v>
      </c>
      <c r="E119" s="10" t="n">
        <f aca="false">D119-C119</f>
        <v>-1807.28</v>
      </c>
      <c r="F119" s="5" t="n">
        <f aca="false">IFERROR(E119/C119,0)</f>
        <v>-0.145</v>
      </c>
    </row>
    <row r="120" customFormat="false" ht="15" hidden="false" customHeight="false" outlineLevel="0" collapsed="false">
      <c r="A120" s="20" t="s">
        <v>111</v>
      </c>
      <c r="B120" s="20" t="s">
        <v>112</v>
      </c>
      <c r="C120" s="9" t="n">
        <v>6385</v>
      </c>
      <c r="D120" s="9" t="n">
        <v>5459.175</v>
      </c>
      <c r="E120" s="10" t="n">
        <f aca="false">D120-C120</f>
        <v>-925.825</v>
      </c>
      <c r="F120" s="5" t="n">
        <f aca="false">IFERROR(E120/C120,0)</f>
        <v>-0.145</v>
      </c>
    </row>
    <row r="121" customFormat="false" ht="15" hidden="false" customHeight="false" outlineLevel="0" collapsed="false">
      <c r="A121" s="20" t="s">
        <v>113</v>
      </c>
      <c r="B121" s="20" t="s">
        <v>114</v>
      </c>
      <c r="C121" s="9" t="n">
        <v>4661</v>
      </c>
      <c r="D121" s="9" t="n">
        <v>3985.155</v>
      </c>
      <c r="E121" s="10" t="n">
        <f aca="false">D121-C121</f>
        <v>-675.845</v>
      </c>
      <c r="F121" s="5" t="n">
        <f aca="false">IFERROR(E121/C121,0)</f>
        <v>-0.145</v>
      </c>
    </row>
    <row r="122" customFormat="false" ht="15" hidden="false" customHeight="false" outlineLevel="0" collapsed="false">
      <c r="A122" s="20" t="s">
        <v>115</v>
      </c>
      <c r="B122" s="20" t="s">
        <v>116</v>
      </c>
      <c r="C122" s="9" t="n">
        <v>9447</v>
      </c>
      <c r="D122" s="9" t="n">
        <v>8077.185</v>
      </c>
      <c r="E122" s="10" t="n">
        <f aca="false">D122-C122</f>
        <v>-1369.815</v>
      </c>
      <c r="F122" s="5" t="n">
        <f aca="false">IFERROR(E122/C122,0)</f>
        <v>-0.145</v>
      </c>
    </row>
    <row r="123" customFormat="false" ht="15" hidden="false" customHeight="false" outlineLevel="0" collapsed="false">
      <c r="A123" s="20" t="s">
        <v>496</v>
      </c>
      <c r="B123" s="20" t="s">
        <v>497</v>
      </c>
      <c r="C123" s="9" t="n">
        <v>2651</v>
      </c>
      <c r="D123" s="9" t="n">
        <v>2266.605</v>
      </c>
      <c r="E123" s="10" t="n">
        <f aca="false">D123-C123</f>
        <v>-384.395</v>
      </c>
      <c r="F123" s="5" t="n">
        <f aca="false">IFERROR(E123/C123,0)</f>
        <v>-0.145</v>
      </c>
    </row>
    <row r="124" customFormat="false" ht="15" hidden="false" customHeight="false" outlineLevel="0" collapsed="false">
      <c r="A124" s="20" t="s">
        <v>117</v>
      </c>
      <c r="B124" s="20" t="s">
        <v>118</v>
      </c>
      <c r="C124" s="9" t="n">
        <v>5654</v>
      </c>
      <c r="D124" s="9" t="n">
        <v>4834.17</v>
      </c>
      <c r="E124" s="10" t="n">
        <f aca="false">D124-C124</f>
        <v>-819.83</v>
      </c>
      <c r="F124" s="5" t="n">
        <f aca="false">IFERROR(E124/C124,0)</f>
        <v>-0.145</v>
      </c>
    </row>
    <row r="125" customFormat="false" ht="15" hidden="false" customHeight="false" outlineLevel="0" collapsed="false">
      <c r="A125" s="20" t="s">
        <v>498</v>
      </c>
      <c r="B125" s="20" t="s">
        <v>499</v>
      </c>
      <c r="C125" s="9" t="n">
        <v>9711</v>
      </c>
      <c r="D125" s="9" t="n">
        <v>8302.905</v>
      </c>
      <c r="E125" s="10" t="n">
        <f aca="false">D125-C125</f>
        <v>-1408.095</v>
      </c>
      <c r="F125" s="5" t="n">
        <f aca="false">IFERROR(E125/C125,0)</f>
        <v>-0.145</v>
      </c>
    </row>
    <row r="126" customFormat="false" ht="15" hidden="false" customHeight="false" outlineLevel="0" collapsed="false">
      <c r="A126" s="20" t="s">
        <v>500</v>
      </c>
      <c r="B126" s="20" t="s">
        <v>501</v>
      </c>
      <c r="C126" s="9" t="n">
        <v>5853</v>
      </c>
      <c r="D126" s="9" t="n">
        <v>5004.315</v>
      </c>
      <c r="E126" s="10" t="n">
        <f aca="false">D126-C126</f>
        <v>-848.685</v>
      </c>
      <c r="F126" s="5" t="n">
        <f aca="false">IFERROR(E126/C126,0)</f>
        <v>-0.145</v>
      </c>
    </row>
    <row r="127" customFormat="false" ht="15" hidden="false" customHeight="false" outlineLevel="0" collapsed="false">
      <c r="A127" s="20" t="s">
        <v>502</v>
      </c>
      <c r="B127" s="20" t="s">
        <v>503</v>
      </c>
      <c r="C127" s="9" t="n">
        <v>2543</v>
      </c>
      <c r="D127" s="9" t="n">
        <v>2174.265</v>
      </c>
      <c r="E127" s="10" t="n">
        <f aca="false">D127-C127</f>
        <v>-368.735</v>
      </c>
      <c r="F127" s="5" t="n">
        <f aca="false">IFERROR(E127/C127,0)</f>
        <v>-0.145</v>
      </c>
    </row>
    <row r="128" customFormat="false" ht="15" hidden="false" customHeight="false" outlineLevel="0" collapsed="false">
      <c r="A128" s="20" t="s">
        <v>504</v>
      </c>
      <c r="B128" s="20" t="s">
        <v>505</v>
      </c>
      <c r="C128" s="9" t="n">
        <v>2999</v>
      </c>
      <c r="D128" s="9" t="n">
        <v>2564.145</v>
      </c>
      <c r="E128" s="10" t="n">
        <f aca="false">D128-C128</f>
        <v>-434.855</v>
      </c>
      <c r="F128" s="5" t="n">
        <f aca="false">IFERROR(E128/C128,0)</f>
        <v>-0.145</v>
      </c>
    </row>
    <row r="129" customFormat="false" ht="15" hidden="false" customHeight="false" outlineLevel="0" collapsed="false">
      <c r="A129" s="20" t="s">
        <v>119</v>
      </c>
      <c r="B129" s="20" t="s">
        <v>120</v>
      </c>
      <c r="C129" s="9" t="n">
        <v>10355</v>
      </c>
      <c r="D129" s="9" t="n">
        <v>8853.525</v>
      </c>
      <c r="E129" s="10" t="n">
        <f aca="false">D129-C129</f>
        <v>-1501.475</v>
      </c>
      <c r="F129" s="5" t="n">
        <f aca="false">IFERROR(E129/C129,0)</f>
        <v>-0.145</v>
      </c>
    </row>
    <row r="130" customFormat="false" ht="15" hidden="false" customHeight="false" outlineLevel="0" collapsed="false">
      <c r="A130" s="20" t="s">
        <v>506</v>
      </c>
      <c r="B130" s="20" t="s">
        <v>507</v>
      </c>
      <c r="C130" s="9" t="n">
        <v>5079</v>
      </c>
      <c r="D130" s="9" t="n">
        <v>4342.545</v>
      </c>
      <c r="E130" s="10" t="n">
        <f aca="false">D130-C130</f>
        <v>-736.455</v>
      </c>
      <c r="F130" s="5" t="n">
        <f aca="false">IFERROR(E130/C130,0)</f>
        <v>-0.145</v>
      </c>
    </row>
    <row r="131" customFormat="false" ht="15" hidden="false" customHeight="false" outlineLevel="0" collapsed="false">
      <c r="A131" s="20" t="s">
        <v>508</v>
      </c>
      <c r="B131" s="20" t="s">
        <v>509</v>
      </c>
      <c r="C131" s="9" t="n">
        <v>2013</v>
      </c>
      <c r="D131" s="9" t="n">
        <v>1721.115</v>
      </c>
      <c r="E131" s="10" t="n">
        <f aca="false">D131-C131</f>
        <v>-291.885</v>
      </c>
      <c r="F131" s="5" t="n">
        <f aca="false">IFERROR(E131/C131,0)</f>
        <v>-0.145</v>
      </c>
    </row>
    <row r="132" customFormat="false" ht="15" hidden="false" customHeight="false" outlineLevel="0" collapsed="false">
      <c r="A132" s="20" t="s">
        <v>510</v>
      </c>
      <c r="B132" s="20" t="s">
        <v>511</v>
      </c>
      <c r="C132" s="9" t="n">
        <v>2024</v>
      </c>
      <c r="D132" s="9" t="n">
        <v>1730.52</v>
      </c>
      <c r="E132" s="10" t="n">
        <f aca="false">D132-C132</f>
        <v>-293.48</v>
      </c>
      <c r="F132" s="5" t="n">
        <f aca="false">IFERROR(E132/C132,0)</f>
        <v>-0.145</v>
      </c>
    </row>
    <row r="133" customFormat="false" ht="15" hidden="false" customHeight="false" outlineLevel="0" collapsed="false">
      <c r="A133" s="20" t="s">
        <v>512</v>
      </c>
      <c r="B133" s="20" t="s">
        <v>513</v>
      </c>
      <c r="C133" s="9" t="n">
        <v>9749</v>
      </c>
      <c r="D133" s="9" t="n">
        <v>8335.395</v>
      </c>
      <c r="E133" s="10" t="n">
        <f aca="false">D133-C133</f>
        <v>-1413.605</v>
      </c>
      <c r="F133" s="5" t="n">
        <f aca="false">IFERROR(E133/C133,0)</f>
        <v>-0.145</v>
      </c>
    </row>
    <row r="134" customFormat="false" ht="15" hidden="false" customHeight="false" outlineLevel="0" collapsed="false">
      <c r="A134" s="20" t="s">
        <v>514</v>
      </c>
      <c r="B134" s="20" t="s">
        <v>515</v>
      </c>
      <c r="C134" s="9" t="n">
        <v>2490</v>
      </c>
      <c r="D134" s="9" t="n">
        <v>2128.95</v>
      </c>
      <c r="E134" s="10" t="n">
        <f aca="false">D134-C134</f>
        <v>-361.05</v>
      </c>
      <c r="F134" s="5" t="n">
        <f aca="false">IFERROR(E134/C134,0)</f>
        <v>-0.145</v>
      </c>
    </row>
    <row r="135" customFormat="false" ht="15" hidden="false" customHeight="false" outlineLevel="0" collapsed="false">
      <c r="A135" s="20" t="s">
        <v>516</v>
      </c>
      <c r="B135" s="20" t="s">
        <v>517</v>
      </c>
      <c r="C135" s="9" t="n">
        <v>8931</v>
      </c>
      <c r="D135" s="9" t="n">
        <v>7636.005</v>
      </c>
      <c r="E135" s="10" t="n">
        <f aca="false">D135-C135</f>
        <v>-1294.995</v>
      </c>
      <c r="F135" s="5" t="n">
        <f aca="false">IFERROR(E135/C135,0)</f>
        <v>-0.145</v>
      </c>
    </row>
    <row r="136" customFormat="false" ht="15" hidden="false" customHeight="false" outlineLevel="0" collapsed="false">
      <c r="A136" s="20" t="s">
        <v>518</v>
      </c>
      <c r="B136" s="20" t="s">
        <v>519</v>
      </c>
      <c r="C136" s="9" t="n">
        <v>4380</v>
      </c>
      <c r="D136" s="9" t="n">
        <v>3744.9</v>
      </c>
      <c r="E136" s="10" t="n">
        <f aca="false">D136-C136</f>
        <v>-635.1</v>
      </c>
      <c r="F136" s="5" t="n">
        <f aca="false">IFERROR(E136/C136,0)</f>
        <v>-0.145</v>
      </c>
    </row>
    <row r="137" customFormat="false" ht="15" hidden="false" customHeight="false" outlineLevel="0" collapsed="false">
      <c r="A137" s="20" t="s">
        <v>520</v>
      </c>
      <c r="B137" s="20" t="s">
        <v>521</v>
      </c>
      <c r="C137" s="9" t="n">
        <v>7195</v>
      </c>
      <c r="D137" s="9" t="n">
        <v>6151.725</v>
      </c>
      <c r="E137" s="10" t="n">
        <f aca="false">D137-C137</f>
        <v>-1043.275</v>
      </c>
      <c r="F137" s="5" t="n">
        <f aca="false">IFERROR(E137/C137,0)</f>
        <v>-0.145</v>
      </c>
    </row>
    <row r="138" customFormat="false" ht="15" hidden="false" customHeight="false" outlineLevel="0" collapsed="false">
      <c r="A138" s="20" t="s">
        <v>522</v>
      </c>
      <c r="B138" s="20" t="s">
        <v>523</v>
      </c>
      <c r="C138" s="9" t="n">
        <v>5486</v>
      </c>
      <c r="D138" s="9" t="n">
        <v>4690.53</v>
      </c>
      <c r="E138" s="10" t="n">
        <f aca="false">D138-C138</f>
        <v>-795.47</v>
      </c>
      <c r="F138" s="5" t="n">
        <f aca="false">IFERROR(E138/C138,0)</f>
        <v>-0.145</v>
      </c>
    </row>
    <row r="139" customFormat="false" ht="15" hidden="false" customHeight="false" outlineLevel="0" collapsed="false">
      <c r="A139" s="20" t="s">
        <v>524</v>
      </c>
      <c r="B139" s="20" t="s">
        <v>525</v>
      </c>
      <c r="C139" s="9" t="n">
        <v>5053</v>
      </c>
      <c r="D139" s="9" t="n">
        <v>4320.315</v>
      </c>
      <c r="E139" s="10" t="n">
        <f aca="false">D139-C139</f>
        <v>-732.685</v>
      </c>
      <c r="F139" s="5" t="n">
        <f aca="false">IFERROR(E139/C139,0)</f>
        <v>-0.145</v>
      </c>
    </row>
    <row r="140" customFormat="false" ht="15" hidden="false" customHeight="false" outlineLevel="0" collapsed="false">
      <c r="A140" s="20" t="s">
        <v>526</v>
      </c>
      <c r="B140" s="20" t="s">
        <v>527</v>
      </c>
      <c r="C140" s="9" t="n">
        <v>7079</v>
      </c>
      <c r="D140" s="9" t="n">
        <v>6052.545</v>
      </c>
      <c r="E140" s="10" t="n">
        <f aca="false">D140-C140</f>
        <v>-1026.455</v>
      </c>
      <c r="F140" s="5" t="n">
        <f aca="false">IFERROR(E140/C140,0)</f>
        <v>-0.145</v>
      </c>
    </row>
    <row r="141" customFormat="false" ht="15" hidden="false" customHeight="false" outlineLevel="0" collapsed="false">
      <c r="A141" s="20" t="s">
        <v>121</v>
      </c>
      <c r="B141" s="20" t="s">
        <v>122</v>
      </c>
      <c r="C141" s="9" t="n">
        <v>13213</v>
      </c>
      <c r="D141" s="9" t="n">
        <v>11297.115</v>
      </c>
      <c r="E141" s="10" t="n">
        <f aca="false">D141-C141</f>
        <v>-1915.885</v>
      </c>
      <c r="F141" s="5" t="n">
        <f aca="false">IFERROR(E141/C141,0)</f>
        <v>-0.145</v>
      </c>
    </row>
    <row r="142" customFormat="false" ht="15" hidden="false" customHeight="false" outlineLevel="0" collapsed="false">
      <c r="A142" s="20" t="s">
        <v>528</v>
      </c>
      <c r="B142" s="20" t="s">
        <v>529</v>
      </c>
      <c r="C142" s="9" t="n">
        <v>3257</v>
      </c>
      <c r="D142" s="9" t="n">
        <v>2784.735</v>
      </c>
      <c r="E142" s="10" t="n">
        <f aca="false">D142-C142</f>
        <v>-472.265</v>
      </c>
      <c r="F142" s="5" t="n">
        <f aca="false">IFERROR(E142/C142,0)</f>
        <v>-0.145</v>
      </c>
    </row>
    <row r="143" customFormat="false" ht="15" hidden="false" customHeight="false" outlineLevel="0" collapsed="false">
      <c r="A143" s="20" t="s">
        <v>530</v>
      </c>
      <c r="B143" s="20" t="s">
        <v>531</v>
      </c>
      <c r="C143" s="9" t="n">
        <v>2558</v>
      </c>
      <c r="D143" s="9" t="n">
        <v>2187.09</v>
      </c>
      <c r="E143" s="10" t="n">
        <f aca="false">D143-C143</f>
        <v>-370.91</v>
      </c>
      <c r="F143" s="5" t="n">
        <f aca="false">IFERROR(E143/C143,0)</f>
        <v>-0.145</v>
      </c>
    </row>
    <row r="144" customFormat="false" ht="15" hidden="false" customHeight="false" outlineLevel="0" collapsed="false">
      <c r="A144" s="20" t="s">
        <v>532</v>
      </c>
      <c r="B144" s="20" t="s">
        <v>533</v>
      </c>
      <c r="C144" s="9" t="n">
        <v>2177</v>
      </c>
      <c r="D144" s="9" t="n">
        <v>1861.335</v>
      </c>
      <c r="E144" s="10" t="n">
        <f aca="false">D144-C144</f>
        <v>-315.665</v>
      </c>
      <c r="F144" s="5" t="n">
        <f aca="false">IFERROR(E144/C144,0)</f>
        <v>-0.145</v>
      </c>
    </row>
    <row r="145" customFormat="false" ht="15" hidden="false" customHeight="false" outlineLevel="0" collapsed="false">
      <c r="A145" s="20" t="s">
        <v>534</v>
      </c>
      <c r="B145" s="20" t="s">
        <v>535</v>
      </c>
      <c r="C145" s="9" t="n">
        <v>2509</v>
      </c>
      <c r="D145" s="9" t="n">
        <v>2145.195</v>
      </c>
      <c r="E145" s="10" t="n">
        <f aca="false">D145-C145</f>
        <v>-363.805</v>
      </c>
      <c r="F145" s="5" t="n">
        <f aca="false">IFERROR(E145/C145,0)</f>
        <v>-0.145</v>
      </c>
    </row>
    <row r="146" customFormat="false" ht="15" hidden="false" customHeight="false" outlineLevel="0" collapsed="false">
      <c r="A146" s="20" t="s">
        <v>536</v>
      </c>
      <c r="B146" s="20" t="s">
        <v>537</v>
      </c>
      <c r="C146" s="9" t="n">
        <v>2587</v>
      </c>
      <c r="D146" s="9" t="n">
        <v>2211.885</v>
      </c>
      <c r="E146" s="10" t="n">
        <f aca="false">D146-C146</f>
        <v>-375.115</v>
      </c>
      <c r="F146" s="5" t="n">
        <f aca="false">IFERROR(E146/C146,0)</f>
        <v>-0.145</v>
      </c>
    </row>
    <row r="147" customFormat="false" ht="15" hidden="false" customHeight="false" outlineLevel="0" collapsed="false">
      <c r="A147" s="20" t="s">
        <v>538</v>
      </c>
      <c r="B147" s="20" t="s">
        <v>539</v>
      </c>
      <c r="C147" s="9" t="n">
        <v>4166</v>
      </c>
      <c r="D147" s="9" t="n">
        <v>3561.93</v>
      </c>
      <c r="E147" s="10" t="n">
        <f aca="false">D147-C147</f>
        <v>-604.07</v>
      </c>
      <c r="F147" s="5" t="n">
        <f aca="false">IFERROR(E147/C147,0)</f>
        <v>-0.145</v>
      </c>
    </row>
    <row r="148" customFormat="false" ht="15" hidden="false" customHeight="false" outlineLevel="0" collapsed="false">
      <c r="A148" s="20" t="s">
        <v>540</v>
      </c>
      <c r="B148" s="20" t="s">
        <v>541</v>
      </c>
      <c r="C148" s="9" t="n">
        <v>6748</v>
      </c>
      <c r="D148" s="9" t="n">
        <v>5769.54</v>
      </c>
      <c r="E148" s="10" t="n">
        <f aca="false">D148-C148</f>
        <v>-978.46</v>
      </c>
      <c r="F148" s="5" t="n">
        <f aca="false">IFERROR(E148/C148,0)</f>
        <v>-0.145</v>
      </c>
    </row>
    <row r="149" customFormat="false" ht="15" hidden="false" customHeight="false" outlineLevel="0" collapsed="false">
      <c r="A149" s="20" t="s">
        <v>542</v>
      </c>
      <c r="B149" s="20" t="s">
        <v>543</v>
      </c>
      <c r="C149" s="9" t="n">
        <v>9637</v>
      </c>
      <c r="D149" s="9" t="n">
        <v>8239.635</v>
      </c>
      <c r="E149" s="10" t="n">
        <f aca="false">D149-C149</f>
        <v>-1397.365</v>
      </c>
      <c r="F149" s="5" t="n">
        <f aca="false">IFERROR(E149/C149,0)</f>
        <v>-0.145</v>
      </c>
    </row>
    <row r="150" customFormat="false" ht="15" hidden="false" customHeight="false" outlineLevel="0" collapsed="false">
      <c r="A150" s="20" t="s">
        <v>544</v>
      </c>
      <c r="B150" s="20" t="s">
        <v>545</v>
      </c>
      <c r="C150" s="9" t="n">
        <v>6738</v>
      </c>
      <c r="D150" s="9" t="n">
        <v>5760.99</v>
      </c>
      <c r="E150" s="10" t="n">
        <f aca="false">D150-C150</f>
        <v>-977.01</v>
      </c>
      <c r="F150" s="5" t="n">
        <f aca="false">IFERROR(E150/C150,0)</f>
        <v>-0.145</v>
      </c>
    </row>
    <row r="151" customFormat="false" ht="15" hidden="false" customHeight="false" outlineLevel="0" collapsed="false">
      <c r="A151" s="20" t="s">
        <v>546</v>
      </c>
      <c r="B151" s="20" t="s">
        <v>547</v>
      </c>
      <c r="C151" s="9" t="n">
        <v>7673</v>
      </c>
      <c r="D151" s="9" t="n">
        <v>6560.415</v>
      </c>
      <c r="E151" s="10" t="n">
        <f aca="false">D151-C151</f>
        <v>-1112.585</v>
      </c>
      <c r="F151" s="5" t="n">
        <f aca="false">IFERROR(E151/C151,0)</f>
        <v>-0.145</v>
      </c>
    </row>
    <row r="152" customFormat="false" ht="15" hidden="false" customHeight="false" outlineLevel="0" collapsed="false">
      <c r="A152" s="20" t="s">
        <v>548</v>
      </c>
      <c r="B152" s="20" t="s">
        <v>549</v>
      </c>
      <c r="C152" s="9" t="n">
        <v>2509</v>
      </c>
      <c r="D152" s="9" t="n">
        <v>2145.195</v>
      </c>
      <c r="E152" s="10" t="n">
        <f aca="false">D152-C152</f>
        <v>-363.805</v>
      </c>
      <c r="F152" s="5" t="n">
        <f aca="false">IFERROR(E152/C152,0)</f>
        <v>-0.145</v>
      </c>
    </row>
    <row r="153" customFormat="false" ht="15" hidden="false" customHeight="false" outlineLevel="0" collapsed="false">
      <c r="A153" s="20" t="s">
        <v>550</v>
      </c>
      <c r="B153" s="20" t="s">
        <v>551</v>
      </c>
      <c r="C153" s="9" t="n">
        <v>2239</v>
      </c>
      <c r="D153" s="9" t="n">
        <v>1516.77</v>
      </c>
      <c r="E153" s="10" t="n">
        <f aca="false">D153-C153</f>
        <v>-722.23</v>
      </c>
      <c r="F153" s="5" t="n">
        <f aca="false">IFERROR(E153/C153,0)</f>
        <v>-0.322568110763734</v>
      </c>
    </row>
    <row r="154" customFormat="false" ht="15" hidden="false" customHeight="false" outlineLevel="0" collapsed="false">
      <c r="A154" s="20" t="s">
        <v>552</v>
      </c>
      <c r="B154" s="20" t="s">
        <v>553</v>
      </c>
      <c r="C154" s="9" t="n">
        <v>11688</v>
      </c>
      <c r="D154" s="9" t="n">
        <v>9993.24</v>
      </c>
      <c r="E154" s="10" t="n">
        <f aca="false">D154-C154</f>
        <v>-1694.76</v>
      </c>
      <c r="F154" s="5" t="n">
        <f aca="false">IFERROR(E154/C154,0)</f>
        <v>-0.145</v>
      </c>
    </row>
    <row r="155" customFormat="false" ht="15" hidden="false" customHeight="false" outlineLevel="0" collapsed="false">
      <c r="A155" s="20" t="s">
        <v>554</v>
      </c>
      <c r="B155" s="20" t="s">
        <v>555</v>
      </c>
      <c r="C155" s="9" t="n">
        <v>5753</v>
      </c>
      <c r="D155" s="9" t="n">
        <v>4918.815</v>
      </c>
      <c r="E155" s="10" t="n">
        <f aca="false">D155-C155</f>
        <v>-834.185</v>
      </c>
      <c r="F155" s="5" t="n">
        <f aca="false">IFERROR(E155/C155,0)</f>
        <v>-0.145</v>
      </c>
    </row>
    <row r="156" customFormat="false" ht="15" hidden="false" customHeight="false" outlineLevel="0" collapsed="false">
      <c r="A156" s="20" t="s">
        <v>123</v>
      </c>
      <c r="B156" s="20" t="s">
        <v>124</v>
      </c>
      <c r="C156" s="9" t="n">
        <v>6362</v>
      </c>
      <c r="D156" s="9" t="n">
        <v>5439.51</v>
      </c>
      <c r="E156" s="10" t="n">
        <f aca="false">D156-C156</f>
        <v>-922.49</v>
      </c>
      <c r="F156" s="5" t="n">
        <f aca="false">IFERROR(E156/C156,0)</f>
        <v>-0.145</v>
      </c>
    </row>
    <row r="157" customFormat="false" ht="15" hidden="false" customHeight="false" outlineLevel="0" collapsed="false">
      <c r="A157" s="20" t="s">
        <v>556</v>
      </c>
      <c r="B157" s="20" t="s">
        <v>557</v>
      </c>
      <c r="C157" s="9" t="n">
        <v>6319</v>
      </c>
      <c r="D157" s="9" t="n">
        <v>5402.745</v>
      </c>
      <c r="E157" s="10" t="n">
        <f aca="false">D157-C157</f>
        <v>-916.255</v>
      </c>
      <c r="F157" s="5" t="n">
        <f aca="false">IFERROR(E157/C157,0)</f>
        <v>-0.145</v>
      </c>
    </row>
    <row r="158" customFormat="false" ht="15" hidden="false" customHeight="false" outlineLevel="0" collapsed="false">
      <c r="A158" s="20" t="s">
        <v>558</v>
      </c>
      <c r="B158" s="20" t="s">
        <v>559</v>
      </c>
      <c r="C158" s="9" t="n">
        <v>2035</v>
      </c>
      <c r="D158" s="9" t="n">
        <v>1739.925</v>
      </c>
      <c r="E158" s="10" t="n">
        <f aca="false">D158-C158</f>
        <v>-295.075</v>
      </c>
      <c r="F158" s="5" t="n">
        <f aca="false">IFERROR(E158/C158,0)</f>
        <v>-0.145</v>
      </c>
    </row>
    <row r="159" customFormat="false" ht="15" hidden="false" customHeight="false" outlineLevel="0" collapsed="false">
      <c r="A159" s="20" t="s">
        <v>125</v>
      </c>
      <c r="B159" s="20" t="s">
        <v>126</v>
      </c>
      <c r="C159" s="9" t="n">
        <v>2071</v>
      </c>
      <c r="D159" s="9" t="n">
        <v>1770.705</v>
      </c>
      <c r="E159" s="10" t="n">
        <f aca="false">D159-C159</f>
        <v>-300.295</v>
      </c>
      <c r="F159" s="5" t="n">
        <f aca="false">IFERROR(E159/C159,0)</f>
        <v>-0.145</v>
      </c>
    </row>
    <row r="160" customFormat="false" ht="15" hidden="false" customHeight="false" outlineLevel="0" collapsed="false">
      <c r="A160" s="20" t="s">
        <v>131</v>
      </c>
      <c r="B160" s="20" t="s">
        <v>132</v>
      </c>
      <c r="C160" s="9" t="n">
        <v>3008</v>
      </c>
      <c r="D160" s="9" t="n">
        <v>2571.84</v>
      </c>
      <c r="E160" s="10" t="n">
        <f aca="false">D160-C160</f>
        <v>-436.16</v>
      </c>
      <c r="F160" s="5" t="n">
        <f aca="false">IFERROR(E160/C160,0)</f>
        <v>-0.145</v>
      </c>
    </row>
    <row r="161" customFormat="false" ht="15" hidden="false" customHeight="false" outlineLevel="0" collapsed="false">
      <c r="A161" s="20" t="s">
        <v>560</v>
      </c>
      <c r="B161" s="20" t="s">
        <v>561</v>
      </c>
      <c r="C161" s="9" t="n">
        <v>2803</v>
      </c>
      <c r="D161" s="9" t="n">
        <v>2396.565</v>
      </c>
      <c r="E161" s="10" t="n">
        <f aca="false">D161-C161</f>
        <v>-406.435</v>
      </c>
      <c r="F161" s="5" t="n">
        <f aca="false">IFERROR(E161/C161,0)</f>
        <v>-0.145</v>
      </c>
    </row>
    <row r="162" customFormat="false" ht="15" hidden="false" customHeight="false" outlineLevel="0" collapsed="false">
      <c r="A162" s="20" t="s">
        <v>562</v>
      </c>
      <c r="B162" s="20" t="s">
        <v>563</v>
      </c>
      <c r="C162" s="9" t="n">
        <v>2624</v>
      </c>
      <c r="D162" s="9" t="n">
        <v>2243.52</v>
      </c>
      <c r="E162" s="10" t="n">
        <f aca="false">D162-C162</f>
        <v>-380.48</v>
      </c>
      <c r="F162" s="5" t="n">
        <f aca="false">IFERROR(E162/C162,0)</f>
        <v>-0.145</v>
      </c>
    </row>
    <row r="163" customFormat="false" ht="15" hidden="false" customHeight="false" outlineLevel="0" collapsed="false">
      <c r="A163" s="20" t="s">
        <v>564</v>
      </c>
      <c r="B163" s="20" t="s">
        <v>565</v>
      </c>
      <c r="C163" s="9" t="n">
        <v>1373</v>
      </c>
      <c r="D163" s="9" t="n">
        <v>1173.915</v>
      </c>
      <c r="E163" s="10" t="n">
        <f aca="false">D163-C163</f>
        <v>-199.085</v>
      </c>
      <c r="F163" s="5" t="n">
        <f aca="false">IFERROR(E163/C163,0)</f>
        <v>-0.145</v>
      </c>
    </row>
    <row r="164" customFormat="false" ht="15" hidden="false" customHeight="false" outlineLevel="0" collapsed="false">
      <c r="A164" s="20" t="s">
        <v>566</v>
      </c>
      <c r="B164" s="20" t="s">
        <v>567</v>
      </c>
      <c r="C164" s="9" t="n">
        <v>9535</v>
      </c>
      <c r="D164" s="9" t="n">
        <v>8152.425</v>
      </c>
      <c r="E164" s="10" t="n">
        <f aca="false">D164-C164</f>
        <v>-1382.575</v>
      </c>
      <c r="F164" s="5" t="n">
        <f aca="false">IFERROR(E164/C164,0)</f>
        <v>-0.145</v>
      </c>
    </row>
    <row r="165" customFormat="false" ht="15" hidden="false" customHeight="false" outlineLevel="0" collapsed="false">
      <c r="A165" s="20" t="s">
        <v>568</v>
      </c>
      <c r="B165" s="20" t="s">
        <v>569</v>
      </c>
      <c r="C165" s="9" t="n">
        <v>1459</v>
      </c>
      <c r="D165" s="9" t="n">
        <v>1247.445</v>
      </c>
      <c r="E165" s="10" t="n">
        <f aca="false">D165-C165</f>
        <v>-211.555</v>
      </c>
      <c r="F165" s="5" t="n">
        <f aca="false">IFERROR(E165/C165,0)</f>
        <v>-0.145</v>
      </c>
    </row>
    <row r="166" customFormat="false" ht="15" hidden="false" customHeight="false" outlineLevel="0" collapsed="false">
      <c r="A166" s="20" t="s">
        <v>570</v>
      </c>
      <c r="B166" s="20" t="s">
        <v>571</v>
      </c>
      <c r="C166" s="9" t="n">
        <v>4851</v>
      </c>
      <c r="D166" s="9" t="n">
        <v>4147.605</v>
      </c>
      <c r="E166" s="10" t="n">
        <f aca="false">D166-C166</f>
        <v>-703.395</v>
      </c>
      <c r="F166" s="5" t="n">
        <f aca="false">IFERROR(E166/C166,0)</f>
        <v>-0.145</v>
      </c>
    </row>
    <row r="167" customFormat="false" ht="15" hidden="false" customHeight="false" outlineLevel="0" collapsed="false">
      <c r="A167" s="20" t="s">
        <v>572</v>
      </c>
      <c r="B167" s="20" t="s">
        <v>573</v>
      </c>
      <c r="C167" s="9" t="n">
        <v>992</v>
      </c>
      <c r="D167" s="9" t="n">
        <v>848.16</v>
      </c>
      <c r="E167" s="10" t="n">
        <f aca="false">D167-C167</f>
        <v>-143.84</v>
      </c>
      <c r="F167" s="5" t="n">
        <f aca="false">IFERROR(E167/C167,0)</f>
        <v>-0.145</v>
      </c>
    </row>
    <row r="168" customFormat="false" ht="15" hidden="false" customHeight="false" outlineLevel="0" collapsed="false">
      <c r="A168" s="20" t="s">
        <v>574</v>
      </c>
      <c r="B168" s="20" t="s">
        <v>575</v>
      </c>
      <c r="C168" s="9" t="n">
        <v>2691</v>
      </c>
      <c r="D168" s="9" t="n">
        <v>2300.805</v>
      </c>
      <c r="E168" s="10" t="n">
        <f aca="false">D168-C168</f>
        <v>-390.195</v>
      </c>
      <c r="F168" s="5" t="n">
        <f aca="false">IFERROR(E168/C168,0)</f>
        <v>-0.145</v>
      </c>
    </row>
    <row r="169" customFormat="false" ht="15" hidden="false" customHeight="false" outlineLevel="0" collapsed="false">
      <c r="A169" s="20" t="s">
        <v>135</v>
      </c>
      <c r="B169" s="20" t="s">
        <v>136</v>
      </c>
      <c r="C169" s="9" t="n">
        <v>4901</v>
      </c>
      <c r="D169" s="9" t="n">
        <v>4190.355</v>
      </c>
      <c r="E169" s="10" t="n">
        <f aca="false">D169-C169</f>
        <v>-710.645</v>
      </c>
      <c r="F169" s="5" t="n">
        <f aca="false">IFERROR(E169/C169,0)</f>
        <v>-0.145</v>
      </c>
    </row>
    <row r="170" customFormat="false" ht="15" hidden="false" customHeight="false" outlineLevel="0" collapsed="false">
      <c r="A170" s="20" t="s">
        <v>576</v>
      </c>
      <c r="B170" s="20" t="s">
        <v>577</v>
      </c>
      <c r="C170" s="9" t="n">
        <v>4537</v>
      </c>
      <c r="D170" s="9" t="n">
        <v>3879.135</v>
      </c>
      <c r="E170" s="10" t="n">
        <f aca="false">D170-C170</f>
        <v>-657.865</v>
      </c>
      <c r="F170" s="5" t="n">
        <f aca="false">IFERROR(E170/C170,0)</f>
        <v>-0.145</v>
      </c>
    </row>
    <row r="171" customFormat="false" ht="15" hidden="false" customHeight="false" outlineLevel="0" collapsed="false">
      <c r="A171" s="20" t="s">
        <v>578</v>
      </c>
      <c r="B171" s="20" t="s">
        <v>579</v>
      </c>
      <c r="C171" s="9" t="n">
        <v>4058</v>
      </c>
      <c r="D171" s="9" t="n">
        <v>3469.59</v>
      </c>
      <c r="E171" s="10" t="n">
        <f aca="false">D171-C171</f>
        <v>-588.41</v>
      </c>
      <c r="F171" s="5" t="n">
        <f aca="false">IFERROR(E171/C171,0)</f>
        <v>-0.145</v>
      </c>
    </row>
    <row r="172" customFormat="false" ht="15" hidden="false" customHeight="false" outlineLevel="0" collapsed="false">
      <c r="A172" s="20" t="s">
        <v>580</v>
      </c>
      <c r="B172" s="20" t="s">
        <v>581</v>
      </c>
      <c r="C172" s="9" t="n">
        <v>8611</v>
      </c>
      <c r="D172" s="9" t="n">
        <v>7362.405</v>
      </c>
      <c r="E172" s="10" t="n">
        <f aca="false">D172-C172</f>
        <v>-1248.595</v>
      </c>
      <c r="F172" s="5" t="n">
        <f aca="false">IFERROR(E172/C172,0)</f>
        <v>-0.145</v>
      </c>
    </row>
    <row r="173" customFormat="false" ht="15" hidden="false" customHeight="false" outlineLevel="0" collapsed="false">
      <c r="A173" s="20" t="s">
        <v>141</v>
      </c>
      <c r="B173" s="20" t="s">
        <v>142</v>
      </c>
      <c r="C173" s="9" t="n">
        <v>13558</v>
      </c>
      <c r="D173" s="9" t="n">
        <v>11592.09</v>
      </c>
      <c r="E173" s="10" t="n">
        <f aca="false">D173-C173</f>
        <v>-1965.91</v>
      </c>
      <c r="F173" s="5" t="n">
        <f aca="false">IFERROR(E173/C173,0)</f>
        <v>-0.145</v>
      </c>
    </row>
    <row r="174" customFormat="false" ht="15" hidden="false" customHeight="false" outlineLevel="0" collapsed="false">
      <c r="A174" s="20" t="s">
        <v>143</v>
      </c>
      <c r="B174" s="20" t="s">
        <v>144</v>
      </c>
      <c r="C174" s="9" t="n">
        <v>2040</v>
      </c>
      <c r="D174" s="9" t="n">
        <v>1744.2</v>
      </c>
      <c r="E174" s="10" t="n">
        <f aca="false">D174-C174</f>
        <v>-295.8</v>
      </c>
      <c r="F174" s="5" t="n">
        <f aca="false">IFERROR(E174/C174,0)</f>
        <v>-0.145</v>
      </c>
    </row>
    <row r="175" customFormat="false" ht="15" hidden="false" customHeight="false" outlineLevel="0" collapsed="false">
      <c r="A175" s="20" t="s">
        <v>145</v>
      </c>
      <c r="B175" s="20" t="s">
        <v>146</v>
      </c>
      <c r="C175" s="9" t="n">
        <v>5637</v>
      </c>
      <c r="D175" s="9" t="n">
        <v>4819.635</v>
      </c>
      <c r="E175" s="10" t="n">
        <f aca="false">D175-C175</f>
        <v>-817.365</v>
      </c>
      <c r="F175" s="5" t="n">
        <f aca="false">IFERROR(E175/C175,0)</f>
        <v>-0.145</v>
      </c>
    </row>
    <row r="176" customFormat="false" ht="15" hidden="false" customHeight="false" outlineLevel="0" collapsed="false">
      <c r="A176" s="20" t="s">
        <v>582</v>
      </c>
      <c r="B176" s="20" t="s">
        <v>583</v>
      </c>
      <c r="C176" s="9" t="n">
        <v>7168</v>
      </c>
      <c r="D176" s="9" t="n">
        <v>6128.64</v>
      </c>
      <c r="E176" s="10" t="n">
        <f aca="false">D176-C176</f>
        <v>-1039.36</v>
      </c>
      <c r="F176" s="5" t="n">
        <f aca="false">IFERROR(E176/C176,0)</f>
        <v>-0.145</v>
      </c>
    </row>
    <row r="177" customFormat="false" ht="15" hidden="false" customHeight="false" outlineLevel="0" collapsed="false">
      <c r="A177" s="20" t="s">
        <v>584</v>
      </c>
      <c r="B177" s="20" t="s">
        <v>585</v>
      </c>
      <c r="C177" s="9" t="n">
        <v>2096</v>
      </c>
      <c r="D177" s="9" t="n">
        <v>1792.08</v>
      </c>
      <c r="E177" s="10" t="n">
        <f aca="false">D177-C177</f>
        <v>-303.92</v>
      </c>
      <c r="F177" s="5" t="n">
        <f aca="false">IFERROR(E177/C177,0)</f>
        <v>-0.145</v>
      </c>
    </row>
    <row r="178" customFormat="false" ht="15" hidden="false" customHeight="false" outlineLevel="0" collapsed="false">
      <c r="A178" s="20" t="s">
        <v>586</v>
      </c>
      <c r="B178" s="20" t="s">
        <v>587</v>
      </c>
      <c r="C178" s="9" t="n">
        <v>5741</v>
      </c>
      <c r="D178" s="9" t="n">
        <v>4908.555</v>
      </c>
      <c r="E178" s="10" t="n">
        <f aca="false">D178-C178</f>
        <v>-832.445</v>
      </c>
      <c r="F178" s="5" t="n">
        <f aca="false">IFERROR(E178/C178,0)</f>
        <v>-0.145</v>
      </c>
    </row>
    <row r="179" customFormat="false" ht="15" hidden="false" customHeight="false" outlineLevel="0" collapsed="false">
      <c r="A179" s="20" t="s">
        <v>588</v>
      </c>
      <c r="B179" s="20" t="s">
        <v>589</v>
      </c>
      <c r="C179" s="9" t="n">
        <v>14142</v>
      </c>
      <c r="D179" s="9" t="n">
        <v>12091.41</v>
      </c>
      <c r="E179" s="10" t="n">
        <f aca="false">D179-C179</f>
        <v>-2050.59</v>
      </c>
      <c r="F179" s="5" t="n">
        <f aca="false">IFERROR(E179/C179,0)</f>
        <v>-0.145</v>
      </c>
    </row>
    <row r="180" customFormat="false" ht="15" hidden="false" customHeight="false" outlineLevel="0" collapsed="false">
      <c r="A180" s="20" t="s">
        <v>590</v>
      </c>
      <c r="B180" s="20" t="s">
        <v>591</v>
      </c>
      <c r="C180" s="9" t="n">
        <v>5608</v>
      </c>
      <c r="D180" s="9" t="n">
        <v>4794.84</v>
      </c>
      <c r="E180" s="10" t="n">
        <f aca="false">D180-C180</f>
        <v>-813.16</v>
      </c>
      <c r="F180" s="5" t="n">
        <f aca="false">IFERROR(E180/C180,0)</f>
        <v>-0.145</v>
      </c>
    </row>
    <row r="181" customFormat="false" ht="15" hidden="false" customHeight="false" outlineLevel="0" collapsed="false">
      <c r="A181" s="20" t="s">
        <v>592</v>
      </c>
      <c r="B181" s="20" t="s">
        <v>593</v>
      </c>
      <c r="C181" s="9" t="n">
        <v>5824</v>
      </c>
      <c r="D181" s="9" t="n">
        <v>4979.52</v>
      </c>
      <c r="E181" s="10" t="n">
        <f aca="false">D181-C181</f>
        <v>-844.48</v>
      </c>
      <c r="F181" s="5" t="n">
        <f aca="false">IFERROR(E181/C181,0)</f>
        <v>-0.145</v>
      </c>
    </row>
    <row r="182" customFormat="false" ht="15" hidden="false" customHeight="false" outlineLevel="0" collapsed="false">
      <c r="A182" s="20" t="s">
        <v>594</v>
      </c>
      <c r="B182" s="20" t="s">
        <v>595</v>
      </c>
      <c r="C182" s="9" t="n">
        <v>2731</v>
      </c>
      <c r="D182" s="9" t="n">
        <v>2335.005</v>
      </c>
      <c r="E182" s="10" t="n">
        <f aca="false">D182-C182</f>
        <v>-395.995</v>
      </c>
      <c r="F182" s="5" t="n">
        <f aca="false">IFERROR(E182/C182,0)</f>
        <v>-0.145</v>
      </c>
    </row>
    <row r="183" customFormat="false" ht="15" hidden="false" customHeight="false" outlineLevel="0" collapsed="false">
      <c r="A183" s="20" t="s">
        <v>596</v>
      </c>
      <c r="B183" s="20" t="s">
        <v>597</v>
      </c>
      <c r="C183" s="9" t="n">
        <v>2834</v>
      </c>
      <c r="D183" s="9" t="n">
        <v>2423.07</v>
      </c>
      <c r="E183" s="10" t="n">
        <f aca="false">D183-C183</f>
        <v>-410.93</v>
      </c>
      <c r="F183" s="5" t="n">
        <f aca="false">IFERROR(E183/C183,0)</f>
        <v>-0.145</v>
      </c>
    </row>
    <row r="184" customFormat="false" ht="15" hidden="false" customHeight="false" outlineLevel="0" collapsed="false">
      <c r="A184" s="20" t="s">
        <v>598</v>
      </c>
      <c r="B184" s="20" t="s">
        <v>599</v>
      </c>
      <c r="C184" s="9" t="n">
        <v>1636</v>
      </c>
      <c r="D184" s="9" t="n">
        <v>1398.78</v>
      </c>
      <c r="E184" s="10" t="n">
        <f aca="false">D184-C184</f>
        <v>-237.22</v>
      </c>
      <c r="F184" s="5" t="n">
        <f aca="false">IFERROR(E184/C184,0)</f>
        <v>-0.145</v>
      </c>
    </row>
    <row r="185" customFormat="false" ht="15" hidden="false" customHeight="false" outlineLevel="0" collapsed="false">
      <c r="A185" s="20" t="s">
        <v>600</v>
      </c>
      <c r="B185" s="20" t="s">
        <v>601</v>
      </c>
      <c r="C185" s="9" t="n">
        <v>13443</v>
      </c>
      <c r="D185" s="9" t="n">
        <v>11493.765</v>
      </c>
      <c r="E185" s="10" t="n">
        <f aca="false">D185-C185</f>
        <v>-1949.235</v>
      </c>
      <c r="F185" s="5" t="n">
        <f aca="false">IFERROR(E185/C185,0)</f>
        <v>-0.145</v>
      </c>
    </row>
    <row r="186" customFormat="false" ht="15" hidden="false" customHeight="false" outlineLevel="0" collapsed="false">
      <c r="A186" s="20" t="s">
        <v>602</v>
      </c>
      <c r="B186" s="20" t="s">
        <v>603</v>
      </c>
      <c r="C186" s="9" t="n">
        <v>2942</v>
      </c>
      <c r="D186" s="9" t="n">
        <v>2515.41</v>
      </c>
      <c r="E186" s="10" t="n">
        <f aca="false">D186-C186</f>
        <v>-426.59</v>
      </c>
      <c r="F186" s="5" t="n">
        <f aca="false">IFERROR(E186/C186,0)</f>
        <v>-0.145</v>
      </c>
    </row>
    <row r="187" customFormat="false" ht="15" hidden="false" customHeight="false" outlineLevel="0" collapsed="false">
      <c r="A187" s="20" t="s">
        <v>604</v>
      </c>
      <c r="B187" s="20" t="s">
        <v>605</v>
      </c>
      <c r="C187" s="9" t="n">
        <v>1250</v>
      </c>
      <c r="D187" s="9" t="n">
        <v>1068.75</v>
      </c>
      <c r="E187" s="10" t="n">
        <f aca="false">D187-C187</f>
        <v>-181.25</v>
      </c>
      <c r="F187" s="5" t="n">
        <f aca="false">IFERROR(E187/C187,0)</f>
        <v>-0.145</v>
      </c>
    </row>
    <row r="188" customFormat="false" ht="15" hidden="false" customHeight="false" outlineLevel="0" collapsed="false">
      <c r="A188" s="20" t="s">
        <v>151</v>
      </c>
      <c r="B188" s="20" t="s">
        <v>152</v>
      </c>
      <c r="C188" s="9" t="n">
        <v>2861</v>
      </c>
      <c r="D188" s="9" t="n">
        <v>2446.155</v>
      </c>
      <c r="E188" s="10" t="n">
        <f aca="false">D188-C188</f>
        <v>-414.845</v>
      </c>
      <c r="F188" s="5" t="n">
        <f aca="false">IFERROR(E188/C188,0)</f>
        <v>-0.145</v>
      </c>
    </row>
    <row r="189" customFormat="false" ht="15" hidden="false" customHeight="false" outlineLevel="0" collapsed="false">
      <c r="A189" s="20" t="s">
        <v>606</v>
      </c>
      <c r="B189" s="20" t="s">
        <v>607</v>
      </c>
      <c r="C189" s="9" t="n">
        <v>1638</v>
      </c>
      <c r="D189" s="9" t="n">
        <v>1400.49</v>
      </c>
      <c r="E189" s="10" t="n">
        <f aca="false">D189-C189</f>
        <v>-237.51</v>
      </c>
      <c r="F189" s="5" t="n">
        <f aca="false">IFERROR(E189/C189,0)</f>
        <v>-0.145</v>
      </c>
    </row>
    <row r="190" customFormat="false" ht="15" hidden="false" customHeight="false" outlineLevel="0" collapsed="false">
      <c r="A190" s="20" t="s">
        <v>608</v>
      </c>
      <c r="B190" s="20" t="s">
        <v>609</v>
      </c>
      <c r="C190" s="9" t="n">
        <v>8592</v>
      </c>
      <c r="D190" s="9" t="n">
        <v>7346.16</v>
      </c>
      <c r="E190" s="10" t="n">
        <f aca="false">D190-C190</f>
        <v>-1245.84</v>
      </c>
      <c r="F190" s="5" t="n">
        <f aca="false">IFERROR(E190/C190,0)</f>
        <v>-0.145</v>
      </c>
    </row>
    <row r="191" customFormat="false" ht="15" hidden="false" customHeight="false" outlineLevel="0" collapsed="false">
      <c r="A191" s="20" t="s">
        <v>153</v>
      </c>
      <c r="B191" s="20" t="s">
        <v>154</v>
      </c>
      <c r="C191" s="9" t="n">
        <v>17983</v>
      </c>
      <c r="D191" s="9" t="n">
        <v>15375.465</v>
      </c>
      <c r="E191" s="10" t="n">
        <f aca="false">D191-C191</f>
        <v>-2607.535</v>
      </c>
      <c r="F191" s="5" t="n">
        <f aca="false">IFERROR(E191/C191,0)</f>
        <v>-0.145</v>
      </c>
    </row>
    <row r="192" customFormat="false" ht="15" hidden="false" customHeight="false" outlineLevel="0" collapsed="false">
      <c r="A192" s="20" t="s">
        <v>610</v>
      </c>
      <c r="B192" s="20" t="s">
        <v>611</v>
      </c>
      <c r="C192" s="9" t="n">
        <v>6043</v>
      </c>
      <c r="D192" s="9" t="n">
        <v>5166.765</v>
      </c>
      <c r="E192" s="10" t="n">
        <f aca="false">D192-C192</f>
        <v>-876.235</v>
      </c>
      <c r="F192" s="5" t="n">
        <f aca="false">IFERROR(E192/C192,0)</f>
        <v>-0.145</v>
      </c>
    </row>
    <row r="193" customFormat="false" ht="15" hidden="false" customHeight="false" outlineLevel="0" collapsed="false">
      <c r="A193" s="20" t="s">
        <v>612</v>
      </c>
      <c r="B193" s="20" t="s">
        <v>613</v>
      </c>
      <c r="C193" s="9" t="n">
        <v>618</v>
      </c>
      <c r="D193" s="9" t="n">
        <v>528.39</v>
      </c>
      <c r="E193" s="10" t="n">
        <f aca="false">D193-C193</f>
        <v>-89.61</v>
      </c>
      <c r="F193" s="5" t="n">
        <f aca="false">IFERROR(E193/C193,0)</f>
        <v>-0.145</v>
      </c>
    </row>
    <row r="194" customFormat="false" ht="15" hidden="false" customHeight="false" outlineLevel="0" collapsed="false">
      <c r="A194" s="20" t="s">
        <v>614</v>
      </c>
      <c r="B194" s="20" t="s">
        <v>615</v>
      </c>
      <c r="C194" s="9" t="n">
        <v>6139</v>
      </c>
      <c r="D194" s="9" t="n">
        <v>5248.845</v>
      </c>
      <c r="E194" s="10" t="n">
        <f aca="false">D194-C194</f>
        <v>-890.155</v>
      </c>
      <c r="F194" s="5" t="n">
        <f aca="false">IFERROR(E194/C194,0)</f>
        <v>-0.145</v>
      </c>
    </row>
    <row r="195" customFormat="false" ht="15" hidden="false" customHeight="false" outlineLevel="0" collapsed="false">
      <c r="A195" s="20" t="s">
        <v>616</v>
      </c>
      <c r="B195" s="20" t="s">
        <v>617</v>
      </c>
      <c r="C195" s="9" t="n">
        <v>8979</v>
      </c>
      <c r="D195" s="9" t="n">
        <v>7677.045</v>
      </c>
      <c r="E195" s="10" t="n">
        <f aca="false">D195-C195</f>
        <v>-1301.955</v>
      </c>
      <c r="F195" s="5" t="n">
        <f aca="false">IFERROR(E195/C195,0)</f>
        <v>-0.145</v>
      </c>
    </row>
    <row r="196" customFormat="false" ht="15" hidden="false" customHeight="false" outlineLevel="0" collapsed="false">
      <c r="A196" s="20" t="s">
        <v>618</v>
      </c>
      <c r="B196" s="20" t="s">
        <v>619</v>
      </c>
      <c r="C196" s="9" t="n">
        <v>9012</v>
      </c>
      <c r="D196" s="9" t="n">
        <v>7705.26</v>
      </c>
      <c r="E196" s="10" t="n">
        <f aca="false">D196-C196</f>
        <v>-1306.74</v>
      </c>
      <c r="F196" s="5" t="n">
        <f aca="false">IFERROR(E196/C196,0)</f>
        <v>-0.145</v>
      </c>
    </row>
    <row r="197" customFormat="false" ht="15" hidden="false" customHeight="false" outlineLevel="0" collapsed="false">
      <c r="A197" s="20" t="s">
        <v>157</v>
      </c>
      <c r="B197" s="20" t="s">
        <v>158</v>
      </c>
      <c r="C197" s="9" t="n">
        <v>4935</v>
      </c>
      <c r="D197" s="9" t="n">
        <v>4219.425</v>
      </c>
      <c r="E197" s="10" t="n">
        <f aca="false">D197-C197</f>
        <v>-715.575</v>
      </c>
      <c r="F197" s="5" t="n">
        <f aca="false">IFERROR(E197/C197,0)</f>
        <v>-0.145</v>
      </c>
    </row>
    <row r="198" customFormat="false" ht="15" hidden="false" customHeight="false" outlineLevel="0" collapsed="false">
      <c r="A198" s="20" t="s">
        <v>620</v>
      </c>
      <c r="B198" s="20" t="s">
        <v>621</v>
      </c>
      <c r="C198" s="9" t="n">
        <v>2242</v>
      </c>
      <c r="D198" s="9" t="n">
        <v>1916.91</v>
      </c>
      <c r="E198" s="10" t="n">
        <f aca="false">D198-C198</f>
        <v>-325.09</v>
      </c>
      <c r="F198" s="5" t="n">
        <f aca="false">IFERROR(E198/C198,0)</f>
        <v>-0.145</v>
      </c>
    </row>
    <row r="199" customFormat="false" ht="15" hidden="false" customHeight="false" outlineLevel="0" collapsed="false">
      <c r="A199" s="20" t="s">
        <v>622</v>
      </c>
      <c r="B199" s="20" t="s">
        <v>623</v>
      </c>
      <c r="C199" s="9" t="n">
        <v>9759</v>
      </c>
      <c r="D199" s="9" t="n">
        <v>8343.945</v>
      </c>
      <c r="E199" s="10" t="n">
        <f aca="false">D199-C199</f>
        <v>-1415.055</v>
      </c>
      <c r="F199" s="5" t="n">
        <f aca="false">IFERROR(E199/C199,0)</f>
        <v>-0.145</v>
      </c>
    </row>
    <row r="200" customFormat="false" ht="15" hidden="false" customHeight="false" outlineLevel="0" collapsed="false">
      <c r="A200" s="20" t="s">
        <v>159</v>
      </c>
      <c r="B200" s="20" t="s">
        <v>160</v>
      </c>
      <c r="C200" s="9" t="n">
        <v>19644</v>
      </c>
      <c r="D200" s="9" t="n">
        <v>16795.62</v>
      </c>
      <c r="E200" s="10" t="n">
        <f aca="false">D200-C200</f>
        <v>-2848.38</v>
      </c>
      <c r="F200" s="5" t="n">
        <f aca="false">IFERROR(E200/C200,0)</f>
        <v>-0.145</v>
      </c>
    </row>
    <row r="201" customFormat="false" ht="15" hidden="false" customHeight="false" outlineLevel="0" collapsed="false">
      <c r="A201" s="20" t="s">
        <v>161</v>
      </c>
      <c r="B201" s="20" t="s">
        <v>162</v>
      </c>
      <c r="C201" s="9" t="n">
        <v>3163</v>
      </c>
      <c r="D201" s="9" t="n">
        <v>2704.365</v>
      </c>
      <c r="E201" s="10" t="n">
        <f aca="false">D201-C201</f>
        <v>-458.635</v>
      </c>
      <c r="F201" s="5" t="n">
        <f aca="false">IFERROR(E201/C201,0)</f>
        <v>-0.145</v>
      </c>
    </row>
    <row r="202" customFormat="false" ht="15" hidden="false" customHeight="false" outlineLevel="0" collapsed="false">
      <c r="A202" s="20" t="s">
        <v>163</v>
      </c>
      <c r="B202" s="20" t="s">
        <v>164</v>
      </c>
      <c r="C202" s="9" t="n">
        <v>10823</v>
      </c>
      <c r="D202" s="9" t="n">
        <v>9253.665</v>
      </c>
      <c r="E202" s="10" t="n">
        <f aca="false">D202-C202</f>
        <v>-1569.335</v>
      </c>
      <c r="F202" s="5" t="n">
        <f aca="false">IFERROR(E202/C202,0)</f>
        <v>-0.145</v>
      </c>
    </row>
    <row r="203" customFormat="false" ht="15" hidden="false" customHeight="false" outlineLevel="0" collapsed="false">
      <c r="A203" s="20" t="s">
        <v>624</v>
      </c>
      <c r="B203" s="20" t="s">
        <v>625</v>
      </c>
      <c r="C203" s="9" t="n">
        <v>1739</v>
      </c>
      <c r="D203" s="9" t="n">
        <v>1486.845</v>
      </c>
      <c r="E203" s="10" t="n">
        <f aca="false">D203-C203</f>
        <v>-252.155</v>
      </c>
      <c r="F203" s="5" t="n">
        <f aca="false">IFERROR(E203/C203,0)</f>
        <v>-0.145</v>
      </c>
    </row>
    <row r="204" customFormat="false" ht="15" hidden="false" customHeight="false" outlineLevel="0" collapsed="false">
      <c r="A204" s="20" t="s">
        <v>165</v>
      </c>
      <c r="B204" s="20" t="s">
        <v>166</v>
      </c>
      <c r="C204" s="9" t="n">
        <v>7356</v>
      </c>
      <c r="D204" s="9" t="n">
        <v>6289.38</v>
      </c>
      <c r="E204" s="10" t="n">
        <f aca="false">D204-C204</f>
        <v>-1066.62</v>
      </c>
      <c r="F204" s="5" t="n">
        <f aca="false">IFERROR(E204/C204,0)</f>
        <v>-0.145</v>
      </c>
    </row>
    <row r="205" customFormat="false" ht="15" hidden="false" customHeight="false" outlineLevel="0" collapsed="false">
      <c r="A205" s="20" t="s">
        <v>626</v>
      </c>
      <c r="B205" s="20" t="s">
        <v>627</v>
      </c>
      <c r="C205" s="9" t="n">
        <v>8103</v>
      </c>
      <c r="D205" s="9" t="n">
        <v>6928.065</v>
      </c>
      <c r="E205" s="10" t="n">
        <f aca="false">D205-C205</f>
        <v>-1174.935</v>
      </c>
      <c r="F205" s="5" t="n">
        <f aca="false">IFERROR(E205/C205,0)</f>
        <v>-0.145</v>
      </c>
    </row>
    <row r="206" customFormat="false" ht="15" hidden="false" customHeight="false" outlineLevel="0" collapsed="false">
      <c r="A206" s="20" t="s">
        <v>628</v>
      </c>
      <c r="B206" s="20" t="s">
        <v>629</v>
      </c>
      <c r="C206" s="9" t="n">
        <v>1367</v>
      </c>
      <c r="D206" s="9" t="n">
        <v>1168.785</v>
      </c>
      <c r="E206" s="10" t="n">
        <f aca="false">D206-C206</f>
        <v>-198.215</v>
      </c>
      <c r="F206" s="5" t="n">
        <f aca="false">IFERROR(E206/C206,0)</f>
        <v>-0.145</v>
      </c>
    </row>
    <row r="207" customFormat="false" ht="15" hidden="false" customHeight="false" outlineLevel="0" collapsed="false">
      <c r="A207" s="20" t="s">
        <v>167</v>
      </c>
      <c r="B207" s="20" t="s">
        <v>168</v>
      </c>
      <c r="C207" s="9" t="n">
        <v>2544</v>
      </c>
      <c r="D207" s="9" t="n">
        <v>2175.12</v>
      </c>
      <c r="E207" s="10" t="n">
        <f aca="false">D207-C207</f>
        <v>-368.88</v>
      </c>
      <c r="F207" s="5" t="n">
        <f aca="false">IFERROR(E207/C207,0)</f>
        <v>-0.145</v>
      </c>
    </row>
    <row r="208" customFormat="false" ht="15" hidden="false" customHeight="false" outlineLevel="0" collapsed="false">
      <c r="A208" s="20" t="s">
        <v>630</v>
      </c>
      <c r="B208" s="20" t="s">
        <v>631</v>
      </c>
      <c r="C208" s="9" t="n">
        <v>9916</v>
      </c>
      <c r="D208" s="9" t="n">
        <v>8478.18</v>
      </c>
      <c r="E208" s="10" t="n">
        <f aca="false">D208-C208</f>
        <v>-1437.82</v>
      </c>
      <c r="F208" s="5" t="n">
        <f aca="false">IFERROR(E208/C208,0)</f>
        <v>-0.145</v>
      </c>
    </row>
    <row r="209" customFormat="false" ht="15" hidden="false" customHeight="false" outlineLevel="0" collapsed="false">
      <c r="A209" s="20" t="s">
        <v>632</v>
      </c>
      <c r="B209" s="20" t="s">
        <v>633</v>
      </c>
      <c r="C209" s="9" t="n">
        <v>5772</v>
      </c>
      <c r="D209" s="9" t="n">
        <v>4935.06</v>
      </c>
      <c r="E209" s="10" t="n">
        <f aca="false">D209-C209</f>
        <v>-836.94</v>
      </c>
      <c r="F209" s="5" t="n">
        <f aca="false">IFERROR(E209/C209,0)</f>
        <v>-0.145</v>
      </c>
    </row>
    <row r="210" customFormat="false" ht="15" hidden="false" customHeight="false" outlineLevel="0" collapsed="false">
      <c r="A210" s="20" t="s">
        <v>169</v>
      </c>
      <c r="B210" s="20" t="s">
        <v>170</v>
      </c>
      <c r="C210" s="9" t="n">
        <v>5237</v>
      </c>
      <c r="D210" s="9" t="n">
        <v>4477.635</v>
      </c>
      <c r="E210" s="10" t="n">
        <f aca="false">D210-C210</f>
        <v>-759.365</v>
      </c>
      <c r="F210" s="5" t="n">
        <f aca="false">IFERROR(E210/C210,0)</f>
        <v>-0.145</v>
      </c>
    </row>
    <row r="211" customFormat="false" ht="15" hidden="false" customHeight="false" outlineLevel="0" collapsed="false">
      <c r="A211" s="20" t="s">
        <v>634</v>
      </c>
      <c r="B211" s="20" t="s">
        <v>635</v>
      </c>
      <c r="C211" s="9" t="n">
        <v>3831</v>
      </c>
      <c r="D211" s="9" t="n">
        <v>3275.505</v>
      </c>
      <c r="E211" s="10" t="n">
        <f aca="false">D211-C211</f>
        <v>-555.495</v>
      </c>
      <c r="F211" s="5" t="n">
        <f aca="false">IFERROR(E211/C211,0)</f>
        <v>-0.145</v>
      </c>
    </row>
    <row r="212" customFormat="false" ht="15" hidden="false" customHeight="false" outlineLevel="0" collapsed="false">
      <c r="A212" s="20" t="s">
        <v>636</v>
      </c>
      <c r="B212" s="20" t="s">
        <v>637</v>
      </c>
      <c r="C212" s="9" t="n">
        <v>1607</v>
      </c>
      <c r="D212" s="9" t="n">
        <v>1373.985</v>
      </c>
      <c r="E212" s="10" t="n">
        <f aca="false">D212-C212</f>
        <v>-233.015</v>
      </c>
      <c r="F212" s="5" t="n">
        <f aca="false">IFERROR(E212/C212,0)</f>
        <v>-0.145</v>
      </c>
    </row>
    <row r="213" customFormat="false" ht="15" hidden="false" customHeight="false" outlineLevel="0" collapsed="false">
      <c r="A213" s="20" t="s">
        <v>638</v>
      </c>
      <c r="B213" s="20" t="s">
        <v>639</v>
      </c>
      <c r="C213" s="9" t="n">
        <v>7553</v>
      </c>
      <c r="D213" s="9" t="n">
        <v>6457.815</v>
      </c>
      <c r="E213" s="10" t="n">
        <f aca="false">D213-C213</f>
        <v>-1095.185</v>
      </c>
      <c r="F213" s="5" t="n">
        <f aca="false">IFERROR(E213/C213,0)</f>
        <v>-0.145</v>
      </c>
    </row>
    <row r="214" customFormat="false" ht="15" hidden="false" customHeight="false" outlineLevel="0" collapsed="false">
      <c r="A214" s="20" t="s">
        <v>640</v>
      </c>
      <c r="B214" s="20" t="s">
        <v>641</v>
      </c>
      <c r="C214" s="9" t="n">
        <v>1376</v>
      </c>
      <c r="D214" s="9" t="n">
        <v>1176.48</v>
      </c>
      <c r="E214" s="10" t="n">
        <f aca="false">D214-C214</f>
        <v>-199.52</v>
      </c>
      <c r="F214" s="5" t="n">
        <f aca="false">IFERROR(E214/C214,0)</f>
        <v>-0.145</v>
      </c>
    </row>
    <row r="215" customFormat="false" ht="15" hidden="false" customHeight="false" outlineLevel="0" collapsed="false">
      <c r="A215" s="20" t="s">
        <v>642</v>
      </c>
      <c r="B215" s="20" t="s">
        <v>643</v>
      </c>
      <c r="C215" s="9" t="n">
        <v>2338</v>
      </c>
      <c r="D215" s="9" t="n">
        <v>1998.99</v>
      </c>
      <c r="E215" s="10" t="n">
        <f aca="false">D215-C215</f>
        <v>-339.01</v>
      </c>
      <c r="F215" s="5" t="n">
        <f aca="false">IFERROR(E215/C215,0)</f>
        <v>-0.145</v>
      </c>
    </row>
    <row r="216" customFormat="false" ht="15" hidden="false" customHeight="false" outlineLevel="0" collapsed="false">
      <c r="A216" s="20" t="s">
        <v>171</v>
      </c>
      <c r="B216" s="20" t="s">
        <v>172</v>
      </c>
      <c r="C216" s="9" t="n">
        <v>3580</v>
      </c>
      <c r="D216" s="9" t="n">
        <v>3060.9</v>
      </c>
      <c r="E216" s="10" t="n">
        <f aca="false">D216-C216</f>
        <v>-519.1</v>
      </c>
      <c r="F216" s="5" t="n">
        <f aca="false">IFERROR(E216/C216,0)</f>
        <v>-0.145</v>
      </c>
    </row>
    <row r="217" customFormat="false" ht="15" hidden="false" customHeight="false" outlineLevel="0" collapsed="false">
      <c r="A217" s="20" t="s">
        <v>644</v>
      </c>
      <c r="B217" s="20" t="s">
        <v>645</v>
      </c>
      <c r="C217" s="9" t="n">
        <v>1051</v>
      </c>
      <c r="D217" s="9" t="n">
        <v>898.605</v>
      </c>
      <c r="E217" s="10" t="n">
        <f aca="false">D217-C217</f>
        <v>-152.395</v>
      </c>
      <c r="F217" s="5" t="n">
        <f aca="false">IFERROR(E217/C217,0)</f>
        <v>-0.145</v>
      </c>
    </row>
    <row r="218" customFormat="false" ht="15" hidden="false" customHeight="false" outlineLevel="0" collapsed="false">
      <c r="A218" s="20" t="s">
        <v>646</v>
      </c>
      <c r="B218" s="20" t="s">
        <v>647</v>
      </c>
      <c r="C218" s="9" t="n">
        <v>1165</v>
      </c>
      <c r="D218" s="9" t="n">
        <v>779.76</v>
      </c>
      <c r="E218" s="10" t="n">
        <f aca="false">D218-C218</f>
        <v>-385.24</v>
      </c>
      <c r="F218" s="5" t="n">
        <f aca="false">IFERROR(E218/C218,0)</f>
        <v>-0.330678111587983</v>
      </c>
    </row>
    <row r="219" customFormat="false" ht="15" hidden="false" customHeight="false" outlineLevel="0" collapsed="false">
      <c r="A219" s="20" t="s">
        <v>648</v>
      </c>
      <c r="B219" s="20" t="s">
        <v>649</v>
      </c>
      <c r="C219" s="9" t="n">
        <v>893</v>
      </c>
      <c r="D219" s="9" t="n">
        <v>602.775</v>
      </c>
      <c r="E219" s="10" t="n">
        <f aca="false">D219-C219</f>
        <v>-290.225</v>
      </c>
      <c r="F219" s="5" t="n">
        <f aca="false">IFERROR(E219/C219,0)</f>
        <v>-0.325</v>
      </c>
    </row>
    <row r="220" customFormat="false" ht="15" hidden="false" customHeight="false" outlineLevel="0" collapsed="false">
      <c r="A220" s="20" t="s">
        <v>177</v>
      </c>
      <c r="B220" s="20" t="s">
        <v>178</v>
      </c>
      <c r="C220" s="9" t="n">
        <v>2571</v>
      </c>
      <c r="D220" s="9" t="n">
        <v>2198.205</v>
      </c>
      <c r="E220" s="10" t="n">
        <f aca="false">D220-C220</f>
        <v>-372.795</v>
      </c>
      <c r="F220" s="5" t="n">
        <f aca="false">IFERROR(E220/C220,0)</f>
        <v>-0.145</v>
      </c>
    </row>
    <row r="221" customFormat="false" ht="15" hidden="false" customHeight="false" outlineLevel="0" collapsed="false">
      <c r="A221" s="20" t="s">
        <v>179</v>
      </c>
      <c r="B221" s="20" t="s">
        <v>180</v>
      </c>
      <c r="C221" s="9" t="n">
        <v>6011</v>
      </c>
      <c r="D221" s="9" t="n">
        <v>5139.405</v>
      </c>
      <c r="E221" s="10" t="n">
        <f aca="false">D221-C221</f>
        <v>-871.595</v>
      </c>
      <c r="F221" s="5" t="n">
        <f aca="false">IFERROR(E221/C221,0)</f>
        <v>-0.145</v>
      </c>
    </row>
    <row r="222" customFormat="false" ht="15" hidden="false" customHeight="false" outlineLevel="0" collapsed="false">
      <c r="A222" s="20" t="s">
        <v>650</v>
      </c>
      <c r="B222" s="20" t="s">
        <v>651</v>
      </c>
      <c r="C222" s="9" t="n">
        <v>2376</v>
      </c>
      <c r="D222" s="9" t="n">
        <v>2031.48</v>
      </c>
      <c r="E222" s="10" t="n">
        <f aca="false">D222-C222</f>
        <v>-344.52</v>
      </c>
      <c r="F222" s="5" t="n">
        <f aca="false">IFERROR(E222/C222,0)</f>
        <v>-0.145</v>
      </c>
    </row>
    <row r="223" customFormat="false" ht="15" hidden="false" customHeight="false" outlineLevel="0" collapsed="false">
      <c r="A223" s="20" t="s">
        <v>652</v>
      </c>
      <c r="B223" s="20" t="s">
        <v>653</v>
      </c>
      <c r="C223" s="9" t="n">
        <v>8073</v>
      </c>
      <c r="D223" s="9" t="n">
        <v>6902.415</v>
      </c>
      <c r="E223" s="10" t="n">
        <f aca="false">D223-C223</f>
        <v>-1170.585</v>
      </c>
      <c r="F223" s="5" t="n">
        <f aca="false">IFERROR(E223/C223,0)</f>
        <v>-0.145</v>
      </c>
    </row>
    <row r="224" customFormat="false" ht="15" hidden="false" customHeight="false" outlineLevel="0" collapsed="false">
      <c r="A224" s="20" t="s">
        <v>181</v>
      </c>
      <c r="B224" s="20" t="s">
        <v>182</v>
      </c>
      <c r="C224" s="9" t="n">
        <v>10103</v>
      </c>
      <c r="D224" s="9" t="n">
        <v>8638.065</v>
      </c>
      <c r="E224" s="10" t="n">
        <f aca="false">D224-C224</f>
        <v>-1464.935</v>
      </c>
      <c r="F224" s="5" t="n">
        <f aca="false">IFERROR(E224/C224,0)</f>
        <v>-0.145</v>
      </c>
    </row>
    <row r="225" customFormat="false" ht="15" hidden="false" customHeight="false" outlineLevel="0" collapsed="false">
      <c r="A225" s="20" t="s">
        <v>654</v>
      </c>
      <c r="B225" s="20" t="s">
        <v>655</v>
      </c>
      <c r="C225" s="9" t="n">
        <v>3087</v>
      </c>
      <c r="D225" s="9" t="n">
        <v>2639.385</v>
      </c>
      <c r="E225" s="10" t="n">
        <f aca="false">D225-C225</f>
        <v>-447.615</v>
      </c>
      <c r="F225" s="5" t="n">
        <f aca="false">IFERROR(E225/C225,0)</f>
        <v>-0.145</v>
      </c>
    </row>
    <row r="226" customFormat="false" ht="15" hidden="false" customHeight="false" outlineLevel="0" collapsed="false">
      <c r="A226" s="20" t="s">
        <v>183</v>
      </c>
      <c r="B226" s="20" t="s">
        <v>184</v>
      </c>
      <c r="C226" s="9" t="n">
        <v>3364</v>
      </c>
      <c r="D226" s="9" t="n">
        <v>2876.22</v>
      </c>
      <c r="E226" s="10" t="n">
        <f aca="false">D226-C226</f>
        <v>-487.78</v>
      </c>
      <c r="F226" s="5" t="n">
        <f aca="false">IFERROR(E226/C226,0)</f>
        <v>-0.145</v>
      </c>
    </row>
    <row r="227" customFormat="false" ht="15" hidden="false" customHeight="false" outlineLevel="0" collapsed="false">
      <c r="A227" s="20" t="s">
        <v>185</v>
      </c>
      <c r="B227" s="20" t="s">
        <v>186</v>
      </c>
      <c r="C227" s="9" t="n">
        <v>13320</v>
      </c>
      <c r="D227" s="9" t="n">
        <v>11388.6</v>
      </c>
      <c r="E227" s="10" t="n">
        <f aca="false">D227-C227</f>
        <v>-1931.4</v>
      </c>
      <c r="F227" s="5" t="n">
        <f aca="false">IFERROR(E227/C227,0)</f>
        <v>-0.145</v>
      </c>
    </row>
    <row r="228" customFormat="false" ht="15" hidden="false" customHeight="false" outlineLevel="0" collapsed="false">
      <c r="A228" s="20" t="s">
        <v>656</v>
      </c>
      <c r="B228" s="20" t="s">
        <v>657</v>
      </c>
      <c r="C228" s="9" t="n">
        <v>6298</v>
      </c>
      <c r="D228" s="9" t="n">
        <v>5384.79</v>
      </c>
      <c r="E228" s="10" t="n">
        <f aca="false">D228-C228</f>
        <v>-913.21</v>
      </c>
      <c r="F228" s="5" t="n">
        <f aca="false">IFERROR(E228/C228,0)</f>
        <v>-0.145</v>
      </c>
    </row>
    <row r="229" customFormat="false" ht="15" hidden="false" customHeight="false" outlineLevel="0" collapsed="false">
      <c r="A229" s="20" t="s">
        <v>658</v>
      </c>
      <c r="B229" s="20" t="s">
        <v>659</v>
      </c>
      <c r="C229" s="9" t="n">
        <v>799</v>
      </c>
      <c r="D229" s="9" t="n">
        <v>683.145</v>
      </c>
      <c r="E229" s="10" t="n">
        <f aca="false">D229-C229</f>
        <v>-115.855</v>
      </c>
      <c r="F229" s="5" t="n">
        <f aca="false">IFERROR(E229/C229,0)</f>
        <v>-0.145</v>
      </c>
    </row>
    <row r="230" customFormat="false" ht="15" hidden="false" customHeight="false" outlineLevel="0" collapsed="false">
      <c r="A230" s="20" t="s">
        <v>660</v>
      </c>
      <c r="B230" s="20" t="s">
        <v>661</v>
      </c>
      <c r="C230" s="9" t="n">
        <v>5270</v>
      </c>
      <c r="D230" s="9" t="n">
        <v>4505.85</v>
      </c>
      <c r="E230" s="10" t="n">
        <f aca="false">D230-C230</f>
        <v>-764.15</v>
      </c>
      <c r="F230" s="5" t="n">
        <f aca="false">IFERROR(E230/C230,0)</f>
        <v>-0.145</v>
      </c>
    </row>
    <row r="231" customFormat="false" ht="15" hidden="false" customHeight="false" outlineLevel="0" collapsed="false">
      <c r="A231" s="20" t="s">
        <v>662</v>
      </c>
      <c r="B231" s="20" t="s">
        <v>663</v>
      </c>
      <c r="C231" s="9" t="n">
        <v>2978</v>
      </c>
      <c r="D231" s="9" t="n">
        <v>2546.19</v>
      </c>
      <c r="E231" s="10" t="n">
        <f aca="false">D231-C231</f>
        <v>-431.81</v>
      </c>
      <c r="F231" s="5" t="n">
        <f aca="false">IFERROR(E231/C231,0)</f>
        <v>-0.145</v>
      </c>
    </row>
    <row r="232" customFormat="false" ht="15" hidden="false" customHeight="false" outlineLevel="0" collapsed="false">
      <c r="A232" s="20" t="s">
        <v>187</v>
      </c>
      <c r="B232" s="20" t="s">
        <v>188</v>
      </c>
      <c r="C232" s="9" t="n">
        <v>7061</v>
      </c>
      <c r="D232" s="9" t="n">
        <v>6037.155</v>
      </c>
      <c r="E232" s="10" t="n">
        <f aca="false">D232-C232</f>
        <v>-1023.845</v>
      </c>
      <c r="F232" s="5" t="n">
        <f aca="false">IFERROR(E232/C232,0)</f>
        <v>-0.145</v>
      </c>
    </row>
    <row r="233" customFormat="false" ht="15" hidden="false" customHeight="false" outlineLevel="0" collapsed="false">
      <c r="A233" s="20" t="s">
        <v>189</v>
      </c>
      <c r="B233" s="20" t="s">
        <v>190</v>
      </c>
      <c r="C233" s="9" t="n">
        <v>11535</v>
      </c>
      <c r="D233" s="9" t="n">
        <v>9862.425</v>
      </c>
      <c r="E233" s="10" t="n">
        <f aca="false">D233-C233</f>
        <v>-1672.575</v>
      </c>
      <c r="F233" s="5" t="n">
        <f aca="false">IFERROR(E233/C233,0)</f>
        <v>-0.145</v>
      </c>
    </row>
    <row r="234" customFormat="false" ht="15" hidden="false" customHeight="false" outlineLevel="0" collapsed="false">
      <c r="A234" s="20" t="s">
        <v>664</v>
      </c>
      <c r="B234" s="20" t="s">
        <v>665</v>
      </c>
      <c r="C234" s="9" t="n">
        <v>757</v>
      </c>
      <c r="D234" s="9" t="n">
        <v>647.235</v>
      </c>
      <c r="E234" s="10" t="n">
        <f aca="false">D234-C234</f>
        <v>-109.765</v>
      </c>
      <c r="F234" s="5" t="n">
        <f aca="false">IFERROR(E234/C234,0)</f>
        <v>-0.145</v>
      </c>
    </row>
    <row r="235" customFormat="false" ht="15" hidden="false" customHeight="false" outlineLevel="0" collapsed="false">
      <c r="A235" s="20" t="s">
        <v>666</v>
      </c>
      <c r="B235" s="20" t="s">
        <v>667</v>
      </c>
      <c r="C235" s="9" t="n">
        <v>7304</v>
      </c>
      <c r="D235" s="9" t="n">
        <v>6244.92</v>
      </c>
      <c r="E235" s="10" t="n">
        <f aca="false">D235-C235</f>
        <v>-1059.08</v>
      </c>
      <c r="F235" s="5" t="n">
        <f aca="false">IFERROR(E235/C235,0)</f>
        <v>-0.145</v>
      </c>
    </row>
    <row r="236" customFormat="false" ht="15" hidden="false" customHeight="false" outlineLevel="0" collapsed="false">
      <c r="A236" s="20" t="s">
        <v>668</v>
      </c>
      <c r="B236" s="20" t="s">
        <v>669</v>
      </c>
      <c r="C236" s="9" t="n">
        <v>12712</v>
      </c>
      <c r="D236" s="9" t="n">
        <v>10868.76</v>
      </c>
      <c r="E236" s="10" t="n">
        <f aca="false">D236-C236</f>
        <v>-1843.24</v>
      </c>
      <c r="F236" s="5" t="n">
        <f aca="false">IFERROR(E236/C236,0)</f>
        <v>-0.145</v>
      </c>
    </row>
    <row r="237" customFormat="false" ht="15" hidden="false" customHeight="false" outlineLevel="0" collapsed="false">
      <c r="A237" s="20" t="s">
        <v>670</v>
      </c>
      <c r="B237" s="20" t="s">
        <v>671</v>
      </c>
      <c r="C237" s="9" t="n">
        <v>5756</v>
      </c>
      <c r="D237" s="9" t="n">
        <v>4921.38</v>
      </c>
      <c r="E237" s="10" t="n">
        <f aca="false">D237-C237</f>
        <v>-834.62</v>
      </c>
      <c r="F237" s="5" t="n">
        <f aca="false">IFERROR(E237/C237,0)</f>
        <v>-0.145</v>
      </c>
    </row>
    <row r="238" customFormat="false" ht="15" hidden="false" customHeight="false" outlineLevel="0" collapsed="false">
      <c r="A238" s="20" t="s">
        <v>191</v>
      </c>
      <c r="B238" s="20" t="s">
        <v>192</v>
      </c>
      <c r="C238" s="9" t="n">
        <v>5204</v>
      </c>
      <c r="D238" s="9" t="n">
        <v>4449.42</v>
      </c>
      <c r="E238" s="10" t="n">
        <f aca="false">D238-C238</f>
        <v>-754.58</v>
      </c>
      <c r="F238" s="5" t="n">
        <f aca="false">IFERROR(E238/C238,0)</f>
        <v>-0.145</v>
      </c>
    </row>
    <row r="239" customFormat="false" ht="15" hidden="false" customHeight="false" outlineLevel="0" collapsed="false">
      <c r="A239" s="20" t="s">
        <v>672</v>
      </c>
      <c r="B239" s="20" t="s">
        <v>673</v>
      </c>
      <c r="C239" s="9" t="n">
        <v>6406</v>
      </c>
      <c r="D239" s="9" t="n">
        <v>5477.13</v>
      </c>
      <c r="E239" s="10" t="n">
        <f aca="false">D239-C239</f>
        <v>-928.87</v>
      </c>
      <c r="F239" s="5" t="n">
        <f aca="false">IFERROR(E239/C239,0)</f>
        <v>-0.145</v>
      </c>
    </row>
    <row r="240" customFormat="false" ht="15" hidden="false" customHeight="false" outlineLevel="0" collapsed="false">
      <c r="A240" s="20" t="s">
        <v>674</v>
      </c>
      <c r="B240" s="20" t="s">
        <v>675</v>
      </c>
      <c r="C240" s="9" t="n">
        <v>3956</v>
      </c>
      <c r="D240" s="9" t="n">
        <v>3382.38</v>
      </c>
      <c r="E240" s="10" t="n">
        <f aca="false">D240-C240</f>
        <v>-573.62</v>
      </c>
      <c r="F240" s="5" t="n">
        <f aca="false">IFERROR(E240/C240,0)</f>
        <v>-0.145</v>
      </c>
    </row>
    <row r="241" customFormat="false" ht="15" hidden="false" customHeight="false" outlineLevel="0" collapsed="false">
      <c r="A241" s="20" t="s">
        <v>676</v>
      </c>
      <c r="B241" s="20" t="s">
        <v>677</v>
      </c>
      <c r="C241" s="9" t="n">
        <v>6099</v>
      </c>
      <c r="D241" s="9" t="n">
        <v>5214.645</v>
      </c>
      <c r="E241" s="10" t="n">
        <f aca="false">D241-C241</f>
        <v>-884.355</v>
      </c>
      <c r="F241" s="5" t="n">
        <f aca="false">IFERROR(E241/C241,0)</f>
        <v>-0.145</v>
      </c>
    </row>
    <row r="242" customFormat="false" ht="15" hidden="false" customHeight="false" outlineLevel="0" collapsed="false">
      <c r="A242" s="20" t="s">
        <v>678</v>
      </c>
      <c r="B242" s="20" t="s">
        <v>679</v>
      </c>
      <c r="C242" s="9" t="n">
        <v>9066</v>
      </c>
      <c r="D242" s="9" t="n">
        <v>7751.43</v>
      </c>
      <c r="E242" s="10" t="n">
        <f aca="false">D242-C242</f>
        <v>-1314.57</v>
      </c>
      <c r="F242" s="5" t="n">
        <f aca="false">IFERROR(E242/C242,0)</f>
        <v>-0.145</v>
      </c>
    </row>
    <row r="243" customFormat="false" ht="15" hidden="false" customHeight="false" outlineLevel="0" collapsed="false">
      <c r="A243" s="20" t="s">
        <v>680</v>
      </c>
      <c r="B243" s="20" t="s">
        <v>681</v>
      </c>
      <c r="C243" s="9" t="n">
        <v>10884</v>
      </c>
      <c r="D243" s="9" t="n">
        <v>9305.82</v>
      </c>
      <c r="E243" s="10" t="n">
        <f aca="false">D243-C243</f>
        <v>-1578.18</v>
      </c>
      <c r="F243" s="5" t="n">
        <f aca="false">IFERROR(E243/C243,0)</f>
        <v>-0.145</v>
      </c>
    </row>
    <row r="244" customFormat="false" ht="15" hidden="false" customHeight="false" outlineLevel="0" collapsed="false">
      <c r="A244" s="20" t="s">
        <v>682</v>
      </c>
      <c r="B244" s="20" t="s">
        <v>683</v>
      </c>
      <c r="C244" s="9" t="n">
        <v>718</v>
      </c>
      <c r="D244" s="9" t="n">
        <v>543.78</v>
      </c>
      <c r="E244" s="10" t="n">
        <f aca="false">D244-C244</f>
        <v>-174.22</v>
      </c>
      <c r="F244" s="5" t="n">
        <f aca="false">IFERROR(E244/C244,0)</f>
        <v>-0.242646239554318</v>
      </c>
    </row>
    <row r="245" customFormat="false" ht="15" hidden="false" customHeight="false" outlineLevel="0" collapsed="false">
      <c r="A245" s="20" t="s">
        <v>684</v>
      </c>
      <c r="B245" s="20" t="s">
        <v>685</v>
      </c>
      <c r="C245" s="9" t="n">
        <v>8081</v>
      </c>
      <c r="D245" s="9" t="n">
        <v>6909.255</v>
      </c>
      <c r="E245" s="10" t="n">
        <f aca="false">D245-C245</f>
        <v>-1171.745</v>
      </c>
      <c r="F245" s="5" t="n">
        <f aca="false">IFERROR(E245/C245,0)</f>
        <v>-0.145</v>
      </c>
    </row>
    <row r="246" customFormat="false" ht="15" hidden="false" customHeight="false" outlineLevel="0" collapsed="false">
      <c r="A246" s="20" t="s">
        <v>686</v>
      </c>
      <c r="B246" s="20" t="s">
        <v>687</v>
      </c>
      <c r="C246" s="9" t="n">
        <v>4562</v>
      </c>
      <c r="D246" s="9" t="n">
        <v>3900.51</v>
      </c>
      <c r="E246" s="10" t="n">
        <f aca="false">D246-C246</f>
        <v>-661.49</v>
      </c>
      <c r="F246" s="5" t="n">
        <f aca="false">IFERROR(E246/C246,0)</f>
        <v>-0.145</v>
      </c>
    </row>
    <row r="247" customFormat="false" ht="15" hidden="false" customHeight="false" outlineLevel="0" collapsed="false">
      <c r="A247" s="20" t="s">
        <v>688</v>
      </c>
      <c r="B247" s="20" t="s">
        <v>689</v>
      </c>
      <c r="C247" s="9" t="n">
        <v>7753</v>
      </c>
      <c r="D247" s="9" t="n">
        <v>6628.815</v>
      </c>
      <c r="E247" s="10" t="n">
        <f aca="false">D247-C247</f>
        <v>-1124.185</v>
      </c>
      <c r="F247" s="5" t="n">
        <f aca="false">IFERROR(E247/C247,0)</f>
        <v>-0.145</v>
      </c>
    </row>
    <row r="248" customFormat="false" ht="15" hidden="false" customHeight="false" outlineLevel="0" collapsed="false">
      <c r="A248" s="20" t="s">
        <v>690</v>
      </c>
      <c r="B248" s="20" t="s">
        <v>691</v>
      </c>
      <c r="C248" s="9" t="n">
        <v>4554</v>
      </c>
      <c r="D248" s="9" t="n">
        <v>3893.67</v>
      </c>
      <c r="E248" s="10" t="n">
        <f aca="false">D248-C248</f>
        <v>-660.33</v>
      </c>
      <c r="F248" s="5" t="n">
        <f aca="false">IFERROR(E248/C248,0)</f>
        <v>-0.145</v>
      </c>
    </row>
    <row r="249" customFormat="false" ht="15" hidden="false" customHeight="false" outlineLevel="0" collapsed="false">
      <c r="A249" s="20" t="s">
        <v>692</v>
      </c>
      <c r="B249" s="20" t="s">
        <v>693</v>
      </c>
      <c r="C249" s="9" t="n">
        <v>5503</v>
      </c>
      <c r="D249" s="9" t="n">
        <v>4705.065</v>
      </c>
      <c r="E249" s="10" t="n">
        <f aca="false">D249-C249</f>
        <v>-797.935</v>
      </c>
      <c r="F249" s="5" t="n">
        <f aca="false">IFERROR(E249/C249,0)</f>
        <v>-0.145</v>
      </c>
    </row>
    <row r="250" customFormat="false" ht="15" hidden="false" customHeight="false" outlineLevel="0" collapsed="false">
      <c r="A250" s="20" t="s">
        <v>193</v>
      </c>
      <c r="B250" s="20" t="s">
        <v>194</v>
      </c>
      <c r="C250" s="9" t="n">
        <v>11728</v>
      </c>
      <c r="D250" s="9" t="n">
        <v>10027.44</v>
      </c>
      <c r="E250" s="10" t="n">
        <f aca="false">D250-C250</f>
        <v>-1700.56</v>
      </c>
      <c r="F250" s="5" t="n">
        <f aca="false">IFERROR(E250/C250,0)</f>
        <v>-0.145</v>
      </c>
    </row>
    <row r="251" customFormat="false" ht="15" hidden="false" customHeight="false" outlineLevel="0" collapsed="false">
      <c r="A251" s="20" t="s">
        <v>694</v>
      </c>
      <c r="B251" s="20" t="s">
        <v>695</v>
      </c>
      <c r="C251" s="9" t="n">
        <v>5548</v>
      </c>
      <c r="D251" s="9" t="n">
        <v>4743.54</v>
      </c>
      <c r="E251" s="10" t="n">
        <f aca="false">D251-C251</f>
        <v>-804.46</v>
      </c>
      <c r="F251" s="5" t="n">
        <f aca="false">IFERROR(E251/C251,0)</f>
        <v>-0.145</v>
      </c>
    </row>
    <row r="252" customFormat="false" ht="15" hidden="false" customHeight="false" outlineLevel="0" collapsed="false">
      <c r="A252" s="20" t="s">
        <v>195</v>
      </c>
      <c r="B252" s="20" t="s">
        <v>196</v>
      </c>
      <c r="C252" s="9" t="n">
        <v>5338</v>
      </c>
      <c r="D252" s="9" t="n">
        <v>4563.99</v>
      </c>
      <c r="E252" s="10" t="n">
        <f aca="false">D252-C252</f>
        <v>-774.01</v>
      </c>
      <c r="F252" s="5" t="n">
        <f aca="false">IFERROR(E252/C252,0)</f>
        <v>-0.145</v>
      </c>
    </row>
    <row r="253" customFormat="false" ht="15" hidden="false" customHeight="false" outlineLevel="0" collapsed="false">
      <c r="A253" s="20" t="s">
        <v>696</v>
      </c>
      <c r="B253" s="20" t="s">
        <v>697</v>
      </c>
      <c r="C253" s="9" t="n">
        <v>776</v>
      </c>
      <c r="D253" s="9" t="n">
        <v>663.48</v>
      </c>
      <c r="E253" s="10" t="n">
        <f aca="false">D253-C253</f>
        <v>-112.52</v>
      </c>
      <c r="F253" s="5" t="n">
        <f aca="false">IFERROR(E253/C253,0)</f>
        <v>-0.145</v>
      </c>
    </row>
    <row r="254" customFormat="false" ht="15" hidden="false" customHeight="false" outlineLevel="0" collapsed="false">
      <c r="A254" s="20" t="s">
        <v>698</v>
      </c>
      <c r="B254" s="20" t="s">
        <v>699</v>
      </c>
      <c r="C254" s="9" t="n">
        <v>1942</v>
      </c>
      <c r="D254" s="9" t="n">
        <v>1660.41</v>
      </c>
      <c r="E254" s="10" t="n">
        <f aca="false">D254-C254</f>
        <v>-281.59</v>
      </c>
      <c r="F254" s="5" t="n">
        <f aca="false">IFERROR(E254/C254,0)</f>
        <v>-0.145</v>
      </c>
    </row>
    <row r="255" customFormat="false" ht="15" hidden="false" customHeight="false" outlineLevel="0" collapsed="false">
      <c r="A255" s="20" t="s">
        <v>700</v>
      </c>
      <c r="B255" s="20" t="s">
        <v>701</v>
      </c>
      <c r="C255" s="9" t="n">
        <v>1982</v>
      </c>
      <c r="D255" s="9" t="n">
        <v>1694.61</v>
      </c>
      <c r="E255" s="10" t="n">
        <f aca="false">D255-C255</f>
        <v>-287.39</v>
      </c>
      <c r="F255" s="5" t="n">
        <f aca="false">IFERROR(E255/C255,0)</f>
        <v>-0.145</v>
      </c>
    </row>
    <row r="256" customFormat="false" ht="15" hidden="false" customHeight="false" outlineLevel="0" collapsed="false">
      <c r="A256" s="20" t="s">
        <v>702</v>
      </c>
      <c r="B256" s="20" t="s">
        <v>703</v>
      </c>
      <c r="C256" s="9" t="n">
        <v>832</v>
      </c>
      <c r="D256" s="9" t="n">
        <v>711.36</v>
      </c>
      <c r="E256" s="10" t="n">
        <f aca="false">D256-C256</f>
        <v>-120.64</v>
      </c>
      <c r="F256" s="5" t="n">
        <f aca="false">IFERROR(E256/C256,0)</f>
        <v>-0.145</v>
      </c>
    </row>
    <row r="257" customFormat="false" ht="15" hidden="false" customHeight="false" outlineLevel="0" collapsed="false">
      <c r="A257" s="20" t="s">
        <v>205</v>
      </c>
      <c r="B257" s="20" t="s">
        <v>206</v>
      </c>
      <c r="C257" s="9" t="n">
        <v>10017</v>
      </c>
      <c r="D257" s="9" t="n">
        <v>8564.535</v>
      </c>
      <c r="E257" s="10" t="n">
        <f aca="false">D257-C257</f>
        <v>-1452.465</v>
      </c>
      <c r="F257" s="5" t="n">
        <f aca="false">IFERROR(E257/C257,0)</f>
        <v>-0.145</v>
      </c>
    </row>
    <row r="258" customFormat="false" ht="15" hidden="false" customHeight="false" outlineLevel="0" collapsed="false">
      <c r="A258" s="20" t="s">
        <v>704</v>
      </c>
      <c r="B258" s="20" t="s">
        <v>705</v>
      </c>
      <c r="C258" s="9" t="n">
        <v>15377</v>
      </c>
      <c r="D258" s="9" t="n">
        <v>13147.335</v>
      </c>
      <c r="E258" s="10" t="n">
        <f aca="false">D258-C258</f>
        <v>-2229.665</v>
      </c>
      <c r="F258" s="5" t="n">
        <f aca="false">IFERROR(E258/C258,0)</f>
        <v>-0.145</v>
      </c>
    </row>
    <row r="259" customFormat="false" ht="15" hidden="false" customHeight="false" outlineLevel="0" collapsed="false">
      <c r="A259" s="20" t="s">
        <v>706</v>
      </c>
      <c r="B259" s="20" t="s">
        <v>707</v>
      </c>
      <c r="C259" s="9" t="n">
        <v>3259</v>
      </c>
      <c r="D259" s="9" t="n">
        <v>2786.445</v>
      </c>
      <c r="E259" s="10" t="n">
        <f aca="false">D259-C259</f>
        <v>-472.555</v>
      </c>
      <c r="F259" s="5" t="n">
        <f aca="false">IFERROR(E259/C259,0)</f>
        <v>-0.145</v>
      </c>
    </row>
    <row r="260" customFormat="false" ht="15" hidden="false" customHeight="false" outlineLevel="0" collapsed="false">
      <c r="A260" s="20" t="s">
        <v>708</v>
      </c>
      <c r="B260" s="20" t="s">
        <v>709</v>
      </c>
      <c r="C260" s="9" t="n">
        <v>865</v>
      </c>
      <c r="D260" s="9" t="n">
        <v>717.345</v>
      </c>
      <c r="E260" s="10" t="n">
        <f aca="false">D260-C260</f>
        <v>-147.655</v>
      </c>
      <c r="F260" s="5" t="n">
        <f aca="false">IFERROR(E260/C260,0)</f>
        <v>-0.170699421965318</v>
      </c>
    </row>
    <row r="261" customFormat="false" ht="15" hidden="false" customHeight="false" outlineLevel="0" collapsed="false">
      <c r="A261" s="20" t="s">
        <v>710</v>
      </c>
      <c r="B261" s="20" t="s">
        <v>711</v>
      </c>
      <c r="C261" s="9" t="n">
        <v>7128</v>
      </c>
      <c r="D261" s="9" t="n">
        <v>6094.44</v>
      </c>
      <c r="E261" s="10" t="n">
        <f aca="false">D261-C261</f>
        <v>-1033.56</v>
      </c>
      <c r="F261" s="5" t="n">
        <f aca="false">IFERROR(E261/C261,0)</f>
        <v>-0.145</v>
      </c>
    </row>
    <row r="262" customFormat="false" ht="15" hidden="false" customHeight="false" outlineLevel="0" collapsed="false">
      <c r="A262" s="20" t="s">
        <v>712</v>
      </c>
      <c r="B262" s="20" t="s">
        <v>713</v>
      </c>
      <c r="C262" s="9" t="n">
        <v>2252</v>
      </c>
      <c r="D262" s="9" t="n">
        <v>1925.46</v>
      </c>
      <c r="E262" s="10" t="n">
        <f aca="false">D262-C262</f>
        <v>-326.54</v>
      </c>
      <c r="F262" s="5" t="n">
        <f aca="false">IFERROR(E262/C262,0)</f>
        <v>-0.145</v>
      </c>
    </row>
    <row r="263" customFormat="false" ht="15" hidden="false" customHeight="false" outlineLevel="0" collapsed="false">
      <c r="A263" s="20" t="s">
        <v>714</v>
      </c>
      <c r="B263" s="20" t="s">
        <v>715</v>
      </c>
      <c r="C263" s="9" t="n">
        <v>7969</v>
      </c>
      <c r="D263" s="9" t="n">
        <v>6813.495</v>
      </c>
      <c r="E263" s="10" t="n">
        <f aca="false">D263-C263</f>
        <v>-1155.505</v>
      </c>
      <c r="F263" s="5" t="n">
        <f aca="false">IFERROR(E263/C263,0)</f>
        <v>-0.145</v>
      </c>
    </row>
    <row r="264" customFormat="false" ht="15" hidden="false" customHeight="false" outlineLevel="0" collapsed="false">
      <c r="A264" s="20" t="s">
        <v>211</v>
      </c>
      <c r="B264" s="20" t="s">
        <v>716</v>
      </c>
      <c r="C264" s="9" t="n">
        <v>9226</v>
      </c>
      <c r="D264" s="9" t="n">
        <v>7888.23</v>
      </c>
      <c r="E264" s="10" t="n">
        <f aca="false">D264-C264</f>
        <v>-1337.77</v>
      </c>
      <c r="F264" s="5" t="n">
        <f aca="false">IFERROR(E264/C264,0)</f>
        <v>-0.145</v>
      </c>
    </row>
    <row r="265" customFormat="false" ht="15" hidden="false" customHeight="false" outlineLevel="0" collapsed="false">
      <c r="A265" s="20" t="s">
        <v>717</v>
      </c>
      <c r="B265" s="20" t="s">
        <v>718</v>
      </c>
      <c r="C265" s="9" t="n">
        <v>2947</v>
      </c>
      <c r="D265" s="9" t="n">
        <v>2519.685</v>
      </c>
      <c r="E265" s="10" t="n">
        <f aca="false">D265-C265</f>
        <v>-427.315</v>
      </c>
      <c r="F265" s="5" t="n">
        <f aca="false">IFERROR(E265/C265,0)</f>
        <v>-0.145</v>
      </c>
    </row>
    <row r="266" customFormat="false" ht="15" hidden="false" customHeight="false" outlineLevel="0" collapsed="false">
      <c r="A266" s="20" t="s">
        <v>719</v>
      </c>
      <c r="B266" s="20" t="s">
        <v>720</v>
      </c>
      <c r="C266" s="9" t="n">
        <v>1418</v>
      </c>
      <c r="D266" s="9" t="n">
        <v>1212.39</v>
      </c>
      <c r="E266" s="10" t="n">
        <f aca="false">D266-C266</f>
        <v>-205.61</v>
      </c>
      <c r="F266" s="5" t="n">
        <f aca="false">IFERROR(E266/C266,0)</f>
        <v>-0.145</v>
      </c>
    </row>
    <row r="267" customFormat="false" ht="15" hidden="false" customHeight="false" outlineLevel="0" collapsed="false">
      <c r="A267" s="20" t="s">
        <v>721</v>
      </c>
      <c r="B267" s="20" t="s">
        <v>722</v>
      </c>
      <c r="C267" s="9" t="n">
        <v>624</v>
      </c>
      <c r="D267" s="9" t="n">
        <v>483.075</v>
      </c>
      <c r="E267" s="10" t="n">
        <f aca="false">D267-C267</f>
        <v>-140.925</v>
      </c>
      <c r="F267" s="5" t="n">
        <f aca="false">IFERROR(E267/C267,0)</f>
        <v>-0.225841346153846</v>
      </c>
    </row>
    <row r="268" customFormat="false" ht="15" hidden="false" customHeight="false" outlineLevel="0" collapsed="false">
      <c r="A268" s="20" t="s">
        <v>723</v>
      </c>
      <c r="B268" s="20" t="s">
        <v>724</v>
      </c>
      <c r="C268" s="9" t="n">
        <v>594</v>
      </c>
      <c r="D268" s="9" t="n">
        <v>507.87</v>
      </c>
      <c r="E268" s="10" t="n">
        <f aca="false">D268-C268</f>
        <v>-86.13</v>
      </c>
      <c r="F268" s="5" t="n">
        <f aca="false">IFERROR(E268/C268,0)</f>
        <v>-0.145</v>
      </c>
    </row>
    <row r="269" customFormat="false" ht="15" hidden="false" customHeight="false" outlineLevel="0" collapsed="false">
      <c r="A269" s="20" t="s">
        <v>725</v>
      </c>
      <c r="B269" s="20" t="s">
        <v>726</v>
      </c>
      <c r="C269" s="9" t="n">
        <v>7242</v>
      </c>
      <c r="D269" s="9" t="n">
        <v>6191.91</v>
      </c>
      <c r="E269" s="10" t="n">
        <f aca="false">D269-C269</f>
        <v>-1050.09</v>
      </c>
      <c r="F269" s="5" t="n">
        <f aca="false">IFERROR(E269/C269,0)</f>
        <v>-0.145</v>
      </c>
    </row>
    <row r="270" customFormat="false" ht="15" hidden="false" customHeight="false" outlineLevel="0" collapsed="false">
      <c r="A270" s="20" t="s">
        <v>213</v>
      </c>
      <c r="B270" s="20" t="s">
        <v>214</v>
      </c>
      <c r="C270" s="9" t="n">
        <v>2494</v>
      </c>
      <c r="D270" s="9" t="n">
        <v>2132.37</v>
      </c>
      <c r="E270" s="10" t="n">
        <f aca="false">D270-C270</f>
        <v>-361.63</v>
      </c>
      <c r="F270" s="5" t="n">
        <f aca="false">IFERROR(E270/C270,0)</f>
        <v>-0.145</v>
      </c>
    </row>
    <row r="271" customFormat="false" ht="15" hidden="false" customHeight="false" outlineLevel="0" collapsed="false">
      <c r="A271" s="20" t="s">
        <v>727</v>
      </c>
      <c r="B271" s="20" t="s">
        <v>728</v>
      </c>
      <c r="C271" s="9" t="n">
        <v>6362</v>
      </c>
      <c r="D271" s="9" t="n">
        <v>5439.51</v>
      </c>
      <c r="E271" s="10" t="n">
        <f aca="false">D271-C271</f>
        <v>-922.49</v>
      </c>
      <c r="F271" s="5" t="n">
        <f aca="false">IFERROR(E271/C271,0)</f>
        <v>-0.145</v>
      </c>
    </row>
    <row r="272" customFormat="false" ht="15" hidden="false" customHeight="false" outlineLevel="0" collapsed="false">
      <c r="A272" s="20" t="s">
        <v>729</v>
      </c>
      <c r="B272" s="20" t="s">
        <v>730</v>
      </c>
      <c r="C272" s="9" t="n">
        <v>2779</v>
      </c>
      <c r="D272" s="9" t="n">
        <v>2376.045</v>
      </c>
      <c r="E272" s="10" t="n">
        <f aca="false">D272-C272</f>
        <v>-402.955</v>
      </c>
      <c r="F272" s="5" t="n">
        <f aca="false">IFERROR(E272/C272,0)</f>
        <v>-0.145</v>
      </c>
    </row>
    <row r="273" customFormat="false" ht="15" hidden="false" customHeight="false" outlineLevel="0" collapsed="false">
      <c r="A273" s="20" t="s">
        <v>731</v>
      </c>
      <c r="B273" s="20" t="s">
        <v>732</v>
      </c>
      <c r="C273" s="9" t="n">
        <v>2227</v>
      </c>
      <c r="D273" s="9" t="n">
        <v>1904.085</v>
      </c>
      <c r="E273" s="10" t="n">
        <f aca="false">D273-C273</f>
        <v>-322.915</v>
      </c>
      <c r="F273" s="5" t="n">
        <f aca="false">IFERROR(E273/C273,0)</f>
        <v>-0.145</v>
      </c>
    </row>
    <row r="274" customFormat="false" ht="15" hidden="false" customHeight="false" outlineLevel="0" collapsed="false">
      <c r="A274" s="20" t="s">
        <v>215</v>
      </c>
      <c r="B274" s="20" t="s">
        <v>216</v>
      </c>
      <c r="C274" s="9" t="n">
        <v>4384</v>
      </c>
      <c r="D274" s="9" t="n">
        <v>3748.32</v>
      </c>
      <c r="E274" s="10" t="n">
        <f aca="false">D274-C274</f>
        <v>-635.68</v>
      </c>
      <c r="F274" s="5" t="n">
        <f aca="false">IFERROR(E274/C274,0)</f>
        <v>-0.145</v>
      </c>
    </row>
    <row r="275" customFormat="false" ht="15" hidden="false" customHeight="false" outlineLevel="0" collapsed="false">
      <c r="A275" s="20" t="s">
        <v>221</v>
      </c>
      <c r="B275" s="20" t="s">
        <v>222</v>
      </c>
      <c r="C275" s="9" t="n">
        <v>1026</v>
      </c>
      <c r="D275" s="9" t="n">
        <v>877.23</v>
      </c>
      <c r="E275" s="10" t="n">
        <f aca="false">D275-C275</f>
        <v>-148.77</v>
      </c>
      <c r="F275" s="5" t="n">
        <f aca="false">IFERROR(E275/C275,0)</f>
        <v>-0.145</v>
      </c>
    </row>
    <row r="276" customFormat="false" ht="15" hidden="false" customHeight="false" outlineLevel="0" collapsed="false">
      <c r="A276" s="20" t="s">
        <v>733</v>
      </c>
      <c r="B276" s="20" t="s">
        <v>734</v>
      </c>
      <c r="C276" s="9" t="n">
        <v>7098</v>
      </c>
      <c r="D276" s="9" t="n">
        <v>6068.79</v>
      </c>
      <c r="E276" s="10" t="n">
        <f aca="false">D276-C276</f>
        <v>-1029.21</v>
      </c>
      <c r="F276" s="5" t="n">
        <f aca="false">IFERROR(E276/C276,0)</f>
        <v>-0.145</v>
      </c>
    </row>
    <row r="277" customFormat="false" ht="15" hidden="false" customHeight="false" outlineLevel="0" collapsed="false">
      <c r="A277" s="20" t="s">
        <v>735</v>
      </c>
      <c r="B277" s="20" t="s">
        <v>736</v>
      </c>
      <c r="C277" s="9" t="n">
        <v>4754</v>
      </c>
      <c r="D277" s="9" t="n">
        <v>4064.67</v>
      </c>
      <c r="E277" s="10" t="n">
        <f aca="false">D277-C277</f>
        <v>-689.33</v>
      </c>
      <c r="F277" s="5" t="n">
        <f aca="false">IFERROR(E277/C277,0)</f>
        <v>-0.145</v>
      </c>
    </row>
    <row r="278" customFormat="false" ht="15" hidden="false" customHeight="false" outlineLevel="0" collapsed="false">
      <c r="A278" s="20" t="s">
        <v>737</v>
      </c>
      <c r="B278" s="20" t="s">
        <v>738</v>
      </c>
      <c r="C278" s="9" t="n">
        <v>1722</v>
      </c>
      <c r="D278" s="9" t="n">
        <v>1472.31</v>
      </c>
      <c r="E278" s="10" t="n">
        <f aca="false">D278-C278</f>
        <v>-249.69</v>
      </c>
      <c r="F278" s="5" t="n">
        <f aca="false">IFERROR(E278/C278,0)</f>
        <v>-0.145</v>
      </c>
    </row>
    <row r="279" customFormat="false" ht="15" hidden="false" customHeight="false" outlineLevel="0" collapsed="false">
      <c r="A279" s="20" t="s">
        <v>739</v>
      </c>
      <c r="B279" s="20" t="s">
        <v>740</v>
      </c>
      <c r="C279" s="9" t="n">
        <v>4514</v>
      </c>
      <c r="D279" s="9" t="n">
        <v>3859.47</v>
      </c>
      <c r="E279" s="10" t="n">
        <f aca="false">D279-C279</f>
        <v>-654.53</v>
      </c>
      <c r="F279" s="5" t="n">
        <f aca="false">IFERROR(E279/C279,0)</f>
        <v>-0.145</v>
      </c>
    </row>
    <row r="280" customFormat="false" ht="15" hidden="false" customHeight="false" outlineLevel="0" collapsed="false">
      <c r="A280" s="20" t="s">
        <v>233</v>
      </c>
      <c r="B280" s="20" t="s">
        <v>234</v>
      </c>
      <c r="C280" s="9" t="n">
        <v>3980</v>
      </c>
      <c r="D280" s="9" t="n">
        <v>3402.9</v>
      </c>
      <c r="E280" s="10" t="n">
        <f aca="false">D280-C280</f>
        <v>-577.1</v>
      </c>
      <c r="F280" s="5" t="n">
        <f aca="false">IFERROR(E280/C280,0)</f>
        <v>-0.145</v>
      </c>
    </row>
    <row r="281" customFormat="false" ht="15" hidden="false" customHeight="false" outlineLevel="0" collapsed="false">
      <c r="A281" s="20" t="s">
        <v>741</v>
      </c>
      <c r="B281" s="20" t="s">
        <v>742</v>
      </c>
      <c r="C281" s="9" t="n">
        <v>7863</v>
      </c>
      <c r="D281" s="9" t="n">
        <v>6722.865</v>
      </c>
      <c r="E281" s="10" t="n">
        <f aca="false">D281-C281</f>
        <v>-1140.135</v>
      </c>
      <c r="F281" s="5" t="n">
        <f aca="false">IFERROR(E281/C281,0)</f>
        <v>-0.145</v>
      </c>
    </row>
    <row r="282" customFormat="false" ht="15" hidden="false" customHeight="false" outlineLevel="0" collapsed="false">
      <c r="A282" s="20" t="s">
        <v>743</v>
      </c>
      <c r="B282" s="20" t="s">
        <v>744</v>
      </c>
      <c r="C282" s="9" t="n">
        <v>6067</v>
      </c>
      <c r="D282" s="9" t="n">
        <v>5187.285</v>
      </c>
      <c r="E282" s="10" t="n">
        <f aca="false">D282-C282</f>
        <v>-879.715</v>
      </c>
      <c r="F282" s="5" t="n">
        <f aca="false">IFERROR(E282/C282,0)</f>
        <v>-0.145</v>
      </c>
    </row>
    <row r="283" customFormat="false" ht="15" hidden="false" customHeight="false" outlineLevel="0" collapsed="false">
      <c r="A283" s="20" t="s">
        <v>745</v>
      </c>
      <c r="B283" s="20" t="s">
        <v>746</v>
      </c>
      <c r="C283" s="9" t="n">
        <v>14475</v>
      </c>
      <c r="D283" s="9" t="n">
        <v>12376.125</v>
      </c>
      <c r="E283" s="10" t="n">
        <f aca="false">D283-C283</f>
        <v>-2098.875</v>
      </c>
      <c r="F283" s="5" t="n">
        <f aca="false">IFERROR(E283/C283,0)</f>
        <v>-0.145</v>
      </c>
    </row>
    <row r="284" customFormat="false" ht="15" hidden="false" customHeight="false" outlineLevel="0" collapsed="false">
      <c r="A284" s="20" t="s">
        <v>237</v>
      </c>
      <c r="B284" s="20" t="s">
        <v>238</v>
      </c>
      <c r="C284" s="9" t="n">
        <v>951</v>
      </c>
      <c r="D284" s="9" t="n">
        <v>813.105</v>
      </c>
      <c r="E284" s="10" t="n">
        <f aca="false">D284-C284</f>
        <v>-137.895</v>
      </c>
      <c r="F284" s="5" t="n">
        <f aca="false">IFERROR(E284/C284,0)</f>
        <v>-0.145</v>
      </c>
    </row>
    <row r="285" customFormat="false" ht="15" hidden="false" customHeight="false" outlineLevel="0" collapsed="false">
      <c r="A285" s="20" t="s">
        <v>747</v>
      </c>
      <c r="B285" s="20" t="s">
        <v>748</v>
      </c>
      <c r="C285" s="9" t="n">
        <v>3264</v>
      </c>
      <c r="D285" s="9" t="n">
        <v>2790.72</v>
      </c>
      <c r="E285" s="10" t="n">
        <f aca="false">D285-C285</f>
        <v>-473.28</v>
      </c>
      <c r="F285" s="5" t="n">
        <f aca="false">IFERROR(E285/C285,0)</f>
        <v>-0.145</v>
      </c>
    </row>
    <row r="286" customFormat="false" ht="15" hidden="false" customHeight="false" outlineLevel="0" collapsed="false">
      <c r="A286" s="20" t="s">
        <v>749</v>
      </c>
      <c r="B286" s="20" t="s">
        <v>750</v>
      </c>
      <c r="C286" s="9" t="n">
        <v>6392</v>
      </c>
      <c r="D286" s="9" t="n">
        <v>5465.16</v>
      </c>
      <c r="E286" s="10" t="n">
        <f aca="false">D286-C286</f>
        <v>-926.84</v>
      </c>
      <c r="F286" s="5" t="n">
        <f aca="false">IFERROR(E286/C286,0)</f>
        <v>-0.145</v>
      </c>
    </row>
    <row r="287" customFormat="false" ht="15" hidden="false" customHeight="false" outlineLevel="0" collapsed="false">
      <c r="A287" s="20" t="s">
        <v>751</v>
      </c>
      <c r="B287" s="20" t="s">
        <v>752</v>
      </c>
      <c r="C287" s="9" t="n">
        <v>3062</v>
      </c>
      <c r="D287" s="9" t="n">
        <v>2618.01</v>
      </c>
      <c r="E287" s="10" t="n">
        <f aca="false">D287-C287</f>
        <v>-443.99</v>
      </c>
      <c r="F287" s="5" t="n">
        <f aca="false">IFERROR(E287/C287,0)</f>
        <v>-0.145</v>
      </c>
    </row>
    <row r="288" customFormat="false" ht="15" hidden="false" customHeight="false" outlineLevel="0" collapsed="false">
      <c r="A288" s="20" t="s">
        <v>753</v>
      </c>
      <c r="B288" s="20" t="s">
        <v>754</v>
      </c>
      <c r="C288" s="9" t="n">
        <v>1032</v>
      </c>
      <c r="D288" s="9" t="n">
        <v>882.36</v>
      </c>
      <c r="E288" s="10" t="n">
        <f aca="false">D288-C288</f>
        <v>-149.64</v>
      </c>
      <c r="F288" s="5" t="n">
        <f aca="false">IFERROR(E288/C288,0)</f>
        <v>-0.145</v>
      </c>
    </row>
    <row r="289" customFormat="false" ht="15" hidden="false" customHeight="false" outlineLevel="0" collapsed="false">
      <c r="A289" s="20" t="s">
        <v>755</v>
      </c>
      <c r="B289" s="20" t="s">
        <v>756</v>
      </c>
      <c r="C289" s="9" t="n">
        <v>1910</v>
      </c>
      <c r="D289" s="9" t="n">
        <v>1633.05</v>
      </c>
      <c r="E289" s="10" t="n">
        <f aca="false">D289-C289</f>
        <v>-276.95</v>
      </c>
      <c r="F289" s="5" t="n">
        <f aca="false">IFERROR(E289/C289,0)</f>
        <v>-0.145</v>
      </c>
    </row>
    <row r="290" customFormat="false" ht="15" hidden="false" customHeight="false" outlineLevel="0" collapsed="false">
      <c r="A290" s="20" t="s">
        <v>757</v>
      </c>
      <c r="B290" s="20" t="s">
        <v>758</v>
      </c>
      <c r="C290" s="9" t="n">
        <v>6154</v>
      </c>
      <c r="D290" s="9" t="n">
        <v>5261.67</v>
      </c>
      <c r="E290" s="10" t="n">
        <f aca="false">D290-C290</f>
        <v>-892.33</v>
      </c>
      <c r="F290" s="5" t="n">
        <f aca="false">IFERROR(E290/C290,0)</f>
        <v>-0.145</v>
      </c>
    </row>
    <row r="291" customFormat="false" ht="15" hidden="false" customHeight="false" outlineLevel="0" collapsed="false">
      <c r="A291" s="20" t="s">
        <v>759</v>
      </c>
      <c r="B291" s="20" t="s">
        <v>760</v>
      </c>
      <c r="C291" s="9" t="n">
        <v>7531</v>
      </c>
      <c r="D291" s="9" t="n">
        <v>6439.005</v>
      </c>
      <c r="E291" s="10" t="n">
        <f aca="false">D291-C291</f>
        <v>-1091.995</v>
      </c>
      <c r="F291" s="5" t="n">
        <f aca="false">IFERROR(E291/C291,0)</f>
        <v>-0.145</v>
      </c>
    </row>
    <row r="292" customFormat="false" ht="15" hidden="false" customHeight="false" outlineLevel="0" collapsed="false">
      <c r="A292" s="20" t="s">
        <v>761</v>
      </c>
      <c r="B292" s="20" t="s">
        <v>762</v>
      </c>
      <c r="C292" s="9" t="n">
        <v>4388</v>
      </c>
      <c r="D292" s="9" t="n">
        <v>3751.74</v>
      </c>
      <c r="E292" s="10" t="n">
        <f aca="false">D292-C292</f>
        <v>-636.26</v>
      </c>
      <c r="F292" s="5" t="n">
        <f aca="false">IFERROR(E292/C292,0)</f>
        <v>-0.145</v>
      </c>
    </row>
    <row r="293" customFormat="false" ht="15" hidden="false" customHeight="false" outlineLevel="0" collapsed="false">
      <c r="A293" s="20" t="s">
        <v>239</v>
      </c>
      <c r="B293" s="20" t="s">
        <v>240</v>
      </c>
      <c r="C293" s="9" t="n">
        <v>2168</v>
      </c>
      <c r="D293" s="9" t="n">
        <v>1853.64</v>
      </c>
      <c r="E293" s="10" t="n">
        <f aca="false">D293-C293</f>
        <v>-314.36</v>
      </c>
      <c r="F293" s="5" t="n">
        <f aca="false">IFERROR(E293/C293,0)</f>
        <v>-0.145</v>
      </c>
    </row>
    <row r="294" customFormat="false" ht="15" hidden="false" customHeight="false" outlineLevel="0" collapsed="false">
      <c r="A294" s="20" t="s">
        <v>763</v>
      </c>
      <c r="B294" s="20" t="s">
        <v>764</v>
      </c>
      <c r="C294" s="9" t="n">
        <v>1927</v>
      </c>
      <c r="D294" s="9" t="n">
        <v>1647.585</v>
      </c>
      <c r="E294" s="10" t="n">
        <f aca="false">D294-C294</f>
        <v>-279.415</v>
      </c>
      <c r="F294" s="5" t="n">
        <f aca="false">IFERROR(E294/C294,0)</f>
        <v>-0.145</v>
      </c>
    </row>
    <row r="295" customFormat="false" ht="15" hidden="false" customHeight="false" outlineLevel="0" collapsed="false">
      <c r="A295" s="20" t="s">
        <v>765</v>
      </c>
      <c r="B295" s="20" t="s">
        <v>766</v>
      </c>
      <c r="C295" s="9" t="n">
        <v>2265</v>
      </c>
      <c r="D295" s="9" t="n">
        <v>1936.575</v>
      </c>
      <c r="E295" s="10" t="n">
        <f aca="false">D295-C295</f>
        <v>-328.425</v>
      </c>
      <c r="F295" s="5" t="n">
        <f aca="false">IFERROR(E295/C295,0)</f>
        <v>-0.145</v>
      </c>
    </row>
    <row r="296" customFormat="false" ht="15" hidden="false" customHeight="false" outlineLevel="0" collapsed="false">
      <c r="A296" s="20" t="s">
        <v>767</v>
      </c>
      <c r="B296" s="20" t="s">
        <v>768</v>
      </c>
      <c r="C296" s="9" t="n">
        <v>2105</v>
      </c>
      <c r="D296" s="9" t="n">
        <v>1799.775</v>
      </c>
      <c r="E296" s="10" t="n">
        <f aca="false">D296-C296</f>
        <v>-305.225</v>
      </c>
      <c r="F296" s="5" t="n">
        <f aca="false">IFERROR(E296/C296,0)</f>
        <v>-0.145</v>
      </c>
    </row>
    <row r="297" customFormat="false" ht="15" hidden="false" customHeight="false" outlineLevel="0" collapsed="false">
      <c r="A297" s="20" t="s">
        <v>769</v>
      </c>
      <c r="B297" s="20" t="s">
        <v>770</v>
      </c>
      <c r="C297" s="9" t="n">
        <v>6192</v>
      </c>
      <c r="D297" s="9" t="n">
        <v>4704.21</v>
      </c>
      <c r="E297" s="10" t="n">
        <f aca="false">D297-C297</f>
        <v>-1487.79</v>
      </c>
      <c r="F297" s="5" t="n">
        <f aca="false">IFERROR(E297/C297,0)</f>
        <v>-0.240276162790698</v>
      </c>
    </row>
    <row r="298" customFormat="false" ht="15" hidden="false" customHeight="false" outlineLevel="0" collapsed="false">
      <c r="A298" s="20" t="s">
        <v>771</v>
      </c>
      <c r="B298" s="20" t="s">
        <v>772</v>
      </c>
      <c r="C298" s="9" t="n">
        <v>5604</v>
      </c>
      <c r="D298" s="9" t="n">
        <v>4791.42</v>
      </c>
      <c r="E298" s="10" t="n">
        <f aca="false">D298-C298</f>
        <v>-812.58</v>
      </c>
      <c r="F298" s="5" t="n">
        <f aca="false">IFERROR(E298/C298,0)</f>
        <v>-0.145</v>
      </c>
    </row>
    <row r="299" customFormat="false" ht="15" hidden="false" customHeight="false" outlineLevel="0" collapsed="false">
      <c r="A299" s="20" t="s">
        <v>773</v>
      </c>
      <c r="B299" s="20" t="s">
        <v>774</v>
      </c>
      <c r="C299" s="9" t="n">
        <v>14214</v>
      </c>
      <c r="D299" s="9" t="n">
        <v>12152.97</v>
      </c>
      <c r="E299" s="10" t="n">
        <f aca="false">D299-C299</f>
        <v>-2061.03</v>
      </c>
      <c r="F299" s="5" t="n">
        <f aca="false">IFERROR(E299/C299,0)</f>
        <v>-0.145</v>
      </c>
    </row>
    <row r="300" customFormat="false" ht="15" hidden="false" customHeight="false" outlineLevel="0" collapsed="false">
      <c r="A300" s="20" t="s">
        <v>245</v>
      </c>
      <c r="B300" s="20" t="s">
        <v>246</v>
      </c>
      <c r="C300" s="9" t="n">
        <v>5161</v>
      </c>
      <c r="D300" s="9" t="n">
        <v>4412.655</v>
      </c>
      <c r="E300" s="10" t="n">
        <f aca="false">D300-C300</f>
        <v>-748.345</v>
      </c>
      <c r="F300" s="5" t="n">
        <f aca="false">IFERROR(E300/C300,0)</f>
        <v>-0.145</v>
      </c>
    </row>
    <row r="301" customFormat="false" ht="15" hidden="false" customHeight="false" outlineLevel="0" collapsed="false">
      <c r="A301" s="20" t="s">
        <v>247</v>
      </c>
      <c r="B301" s="20" t="s">
        <v>248</v>
      </c>
      <c r="C301" s="9" t="n">
        <v>13565</v>
      </c>
      <c r="D301" s="9" t="n">
        <v>11598.075</v>
      </c>
      <c r="E301" s="10" t="n">
        <f aca="false">D301-C301</f>
        <v>-1966.925</v>
      </c>
      <c r="F301" s="5" t="n">
        <f aca="false">IFERROR(E301/C301,0)</f>
        <v>-0.145</v>
      </c>
    </row>
    <row r="302" customFormat="false" ht="15" hidden="false" customHeight="false" outlineLevel="0" collapsed="false">
      <c r="A302" s="20" t="s">
        <v>775</v>
      </c>
      <c r="B302" s="20" t="s">
        <v>776</v>
      </c>
      <c r="C302" s="9" t="n">
        <v>1177</v>
      </c>
      <c r="D302" s="9" t="n">
        <v>1006.335</v>
      </c>
      <c r="E302" s="10" t="n">
        <f aca="false">D302-C302</f>
        <v>-170.665</v>
      </c>
      <c r="F302" s="5" t="n">
        <f aca="false">IFERROR(E302/C302,0)</f>
        <v>-0.145</v>
      </c>
    </row>
    <row r="303" customFormat="false" ht="15" hidden="false" customHeight="false" outlineLevel="0" collapsed="false">
      <c r="A303" s="20" t="s">
        <v>249</v>
      </c>
      <c r="B303" s="20" t="s">
        <v>250</v>
      </c>
      <c r="C303" s="9" t="n">
        <v>11217</v>
      </c>
      <c r="D303" s="9" t="n">
        <v>9590.535</v>
      </c>
      <c r="E303" s="10" t="n">
        <f aca="false">D303-C303</f>
        <v>-1626.465</v>
      </c>
      <c r="F303" s="5" t="n">
        <f aca="false">IFERROR(E303/C303,0)</f>
        <v>-0.145</v>
      </c>
    </row>
    <row r="304" customFormat="false" ht="15" hidden="false" customHeight="false" outlineLevel="0" collapsed="false">
      <c r="A304" s="20" t="s">
        <v>777</v>
      </c>
      <c r="B304" s="20" t="s">
        <v>778</v>
      </c>
      <c r="C304" s="9" t="n">
        <v>5254</v>
      </c>
      <c r="D304" s="9" t="n">
        <v>4492.17</v>
      </c>
      <c r="E304" s="10" t="n">
        <f aca="false">D304-C304</f>
        <v>-761.83</v>
      </c>
      <c r="F304" s="5" t="n">
        <f aca="false">IFERROR(E304/C304,0)</f>
        <v>-0.145</v>
      </c>
    </row>
    <row r="305" customFormat="false" ht="15" hidden="false" customHeight="false" outlineLevel="0" collapsed="false">
      <c r="A305" s="20" t="s">
        <v>779</v>
      </c>
      <c r="B305" s="20" t="s">
        <v>780</v>
      </c>
      <c r="C305" s="9" t="n">
        <v>2117</v>
      </c>
      <c r="D305" s="9" t="n">
        <v>1668.96</v>
      </c>
      <c r="E305" s="10" t="n">
        <f aca="false">D305-C305</f>
        <v>-448.04</v>
      </c>
      <c r="F305" s="5" t="n">
        <f aca="false">IFERROR(E305/C305,0)</f>
        <v>-0.211639111950874</v>
      </c>
    </row>
    <row r="306" customFormat="false" ht="15" hidden="false" customHeight="false" outlineLevel="0" collapsed="false">
      <c r="A306" s="20" t="s">
        <v>781</v>
      </c>
      <c r="B306" s="20" t="s">
        <v>782</v>
      </c>
      <c r="C306" s="9" t="n">
        <v>6341</v>
      </c>
      <c r="D306" s="9" t="n">
        <v>5421.555</v>
      </c>
      <c r="E306" s="10" t="n">
        <f aca="false">D306-C306</f>
        <v>-919.445</v>
      </c>
      <c r="F306" s="5" t="n">
        <f aca="false">IFERROR(E306/C306,0)</f>
        <v>-0.145</v>
      </c>
    </row>
    <row r="307" customFormat="false" ht="15" hidden="false" customHeight="false" outlineLevel="0" collapsed="false">
      <c r="A307" s="20" t="s">
        <v>783</v>
      </c>
      <c r="B307" s="20" t="s">
        <v>784</v>
      </c>
      <c r="C307" s="9" t="n">
        <v>9716</v>
      </c>
      <c r="D307" s="9" t="n">
        <v>8307.18</v>
      </c>
      <c r="E307" s="10" t="n">
        <f aca="false">D307-C307</f>
        <v>-1408.82</v>
      </c>
      <c r="F307" s="5" t="n">
        <f aca="false">IFERROR(E307/C307,0)</f>
        <v>-0.145</v>
      </c>
    </row>
    <row r="308" customFormat="false" ht="15" hidden="false" customHeight="false" outlineLevel="0" collapsed="false">
      <c r="A308" s="20" t="s">
        <v>255</v>
      </c>
      <c r="B308" s="20" t="s">
        <v>256</v>
      </c>
      <c r="C308" s="9" t="n">
        <v>3265</v>
      </c>
      <c r="D308" s="9" t="n">
        <v>2791.575</v>
      </c>
      <c r="E308" s="10" t="n">
        <f aca="false">D308-C308</f>
        <v>-473.425</v>
      </c>
      <c r="F308" s="5" t="n">
        <f aca="false">IFERROR(E308/C308,0)</f>
        <v>-0.145</v>
      </c>
    </row>
    <row r="309" customFormat="false" ht="15" hidden="false" customHeight="false" outlineLevel="0" collapsed="false">
      <c r="A309" s="20" t="s">
        <v>257</v>
      </c>
      <c r="B309" s="20" t="s">
        <v>258</v>
      </c>
      <c r="C309" s="9" t="n">
        <v>9063</v>
      </c>
      <c r="D309" s="9" t="n">
        <v>7748.865</v>
      </c>
      <c r="E309" s="10" t="n">
        <f aca="false">D309-C309</f>
        <v>-1314.135</v>
      </c>
      <c r="F309" s="5" t="n">
        <f aca="false">IFERROR(E309/C309,0)</f>
        <v>-0.145</v>
      </c>
    </row>
    <row r="310" customFormat="false" ht="15" hidden="false" customHeight="false" outlineLevel="0" collapsed="false">
      <c r="A310" s="20" t="s">
        <v>259</v>
      </c>
      <c r="B310" s="20" t="s">
        <v>260</v>
      </c>
      <c r="C310" s="9" t="n">
        <v>6454</v>
      </c>
      <c r="D310" s="9" t="n">
        <v>5518.17</v>
      </c>
      <c r="E310" s="10" t="n">
        <f aca="false">D310-C310</f>
        <v>-935.83</v>
      </c>
      <c r="F310" s="5" t="n">
        <f aca="false">IFERROR(E310/C310,0)</f>
        <v>-0.145</v>
      </c>
    </row>
    <row r="311" customFormat="false" ht="15" hidden="false" customHeight="false" outlineLevel="0" collapsed="false">
      <c r="A311" s="20" t="s">
        <v>785</v>
      </c>
      <c r="B311" s="20" t="s">
        <v>786</v>
      </c>
      <c r="C311" s="9" t="n">
        <v>8275</v>
      </c>
      <c r="D311" s="9" t="n">
        <v>7075.125</v>
      </c>
      <c r="E311" s="10" t="n">
        <f aca="false">D311-C311</f>
        <v>-1199.875</v>
      </c>
      <c r="F311" s="5" t="n">
        <f aca="false">IFERROR(E311/C311,0)</f>
        <v>-0.145</v>
      </c>
    </row>
    <row r="312" customFormat="false" ht="15" hidden="false" customHeight="false" outlineLevel="0" collapsed="false">
      <c r="A312" s="20" t="s">
        <v>261</v>
      </c>
      <c r="B312" s="20" t="s">
        <v>262</v>
      </c>
      <c r="C312" s="9" t="n">
        <v>6620</v>
      </c>
      <c r="D312" s="9" t="n">
        <v>5660.1</v>
      </c>
      <c r="E312" s="10" t="n">
        <f aca="false">D312-C312</f>
        <v>-959.9</v>
      </c>
      <c r="F312" s="5" t="n">
        <f aca="false">IFERROR(E312/C312,0)</f>
        <v>-0.145</v>
      </c>
    </row>
    <row r="313" customFormat="false" ht="15" hidden="false" customHeight="false" outlineLevel="0" collapsed="false">
      <c r="A313" s="20" t="s">
        <v>263</v>
      </c>
      <c r="B313" s="20" t="s">
        <v>264</v>
      </c>
      <c r="C313" s="9" t="n">
        <v>5240</v>
      </c>
      <c r="D313" s="9" t="n">
        <v>4480.2</v>
      </c>
      <c r="E313" s="10" t="n">
        <f aca="false">D313-C313</f>
        <v>-759.8</v>
      </c>
      <c r="F313" s="5" t="n">
        <f aca="false">IFERROR(E313/C313,0)</f>
        <v>-0.145</v>
      </c>
    </row>
    <row r="314" customFormat="false" ht="15" hidden="false" customHeight="false" outlineLevel="0" collapsed="false">
      <c r="A314" s="20" t="s">
        <v>787</v>
      </c>
      <c r="B314" s="20" t="s">
        <v>788</v>
      </c>
      <c r="C314" s="9" t="n">
        <v>10572</v>
      </c>
      <c r="D314" s="9" t="n">
        <v>9039.06</v>
      </c>
      <c r="E314" s="10" t="n">
        <f aca="false">D314-C314</f>
        <v>-1532.94</v>
      </c>
      <c r="F314" s="5" t="n">
        <f aca="false">IFERROR(E314/C314,0)</f>
        <v>-0.145</v>
      </c>
    </row>
    <row r="315" customFormat="false" ht="15" hidden="false" customHeight="false" outlineLevel="0" collapsed="false">
      <c r="A315" s="20" t="s">
        <v>789</v>
      </c>
      <c r="B315" s="20" t="s">
        <v>790</v>
      </c>
      <c r="C315" s="9" t="n">
        <v>10303</v>
      </c>
      <c r="D315" s="9" t="n">
        <v>8809.065</v>
      </c>
      <c r="E315" s="10" t="n">
        <f aca="false">D315-C315</f>
        <v>-1493.935</v>
      </c>
      <c r="F315" s="5" t="n">
        <f aca="false">IFERROR(E315/C315,0)</f>
        <v>-0.145</v>
      </c>
    </row>
    <row r="316" customFormat="false" ht="15" hidden="false" customHeight="false" outlineLevel="0" collapsed="false">
      <c r="A316" s="20" t="s">
        <v>791</v>
      </c>
      <c r="B316" s="20" t="s">
        <v>792</v>
      </c>
      <c r="C316" s="9" t="n">
        <v>10671</v>
      </c>
      <c r="D316" s="9" t="n">
        <v>9123.705</v>
      </c>
      <c r="E316" s="10" t="n">
        <f aca="false">D316-C316</f>
        <v>-1547.295</v>
      </c>
      <c r="F316" s="5" t="n">
        <f aca="false">IFERROR(E316/C316,0)</f>
        <v>-0.145</v>
      </c>
    </row>
    <row r="317" customFormat="false" ht="15" hidden="false" customHeight="false" outlineLevel="0" collapsed="false">
      <c r="A317" s="20" t="s">
        <v>793</v>
      </c>
      <c r="B317" s="20" t="s">
        <v>794</v>
      </c>
      <c r="C317" s="9" t="n">
        <v>2168</v>
      </c>
      <c r="D317" s="9" t="n">
        <v>1853.64</v>
      </c>
      <c r="E317" s="10" t="n">
        <f aca="false">D317-C317</f>
        <v>-314.36</v>
      </c>
      <c r="F317" s="5" t="n">
        <f aca="false">IFERROR(E317/C317,0)</f>
        <v>-0.145</v>
      </c>
    </row>
    <row r="318" customFormat="false" ht="15" hidden="false" customHeight="false" outlineLevel="0" collapsed="false">
      <c r="A318" s="20" t="s">
        <v>795</v>
      </c>
      <c r="B318" s="20" t="s">
        <v>796</v>
      </c>
      <c r="C318" s="9" t="n">
        <v>9495</v>
      </c>
      <c r="D318" s="9" t="n">
        <v>8118.225</v>
      </c>
      <c r="E318" s="10" t="n">
        <f aca="false">D318-C318</f>
        <v>-1376.775</v>
      </c>
      <c r="F318" s="5" t="n">
        <f aca="false">IFERROR(E318/C318,0)</f>
        <v>-0.145</v>
      </c>
    </row>
    <row r="319" customFormat="false" ht="15" hidden="false" customHeight="false" outlineLevel="0" collapsed="false">
      <c r="A319" s="20" t="s">
        <v>797</v>
      </c>
      <c r="B319" s="20" t="s">
        <v>798</v>
      </c>
      <c r="C319" s="9" t="n">
        <v>12389</v>
      </c>
      <c r="D319" s="9" t="n">
        <v>10592.595</v>
      </c>
      <c r="E319" s="10" t="n">
        <f aca="false">D319-C319</f>
        <v>-1796.405</v>
      </c>
      <c r="F319" s="5" t="n">
        <f aca="false">IFERROR(E319/C319,0)</f>
        <v>-0.145</v>
      </c>
    </row>
    <row r="320" customFormat="false" ht="15" hidden="false" customHeight="false" outlineLevel="0" collapsed="false">
      <c r="A320" s="20" t="s">
        <v>265</v>
      </c>
      <c r="B320" s="20" t="s">
        <v>266</v>
      </c>
      <c r="C320" s="9" t="n">
        <v>16713</v>
      </c>
      <c r="D320" s="9" t="n">
        <v>14289.615</v>
      </c>
      <c r="E320" s="10" t="n">
        <f aca="false">D320-C320</f>
        <v>-2423.385</v>
      </c>
      <c r="F320" s="5" t="n">
        <f aca="false">IFERROR(E320/C320,0)</f>
        <v>-0.145</v>
      </c>
    </row>
    <row r="321" customFormat="false" ht="15" hidden="false" customHeight="false" outlineLevel="0" collapsed="false">
      <c r="A321" s="20" t="s">
        <v>799</v>
      </c>
      <c r="B321" s="20" t="s">
        <v>800</v>
      </c>
      <c r="C321" s="9" t="n">
        <v>9419</v>
      </c>
      <c r="D321" s="9" t="n">
        <v>8053.245</v>
      </c>
      <c r="E321" s="10" t="n">
        <f aca="false">D321-C321</f>
        <v>-1365.755</v>
      </c>
      <c r="F321" s="5" t="n">
        <f aca="false">IFERROR(E321/C321,0)</f>
        <v>-0.145</v>
      </c>
    </row>
    <row r="322" customFormat="false" ht="15" hidden="false" customHeight="false" outlineLevel="0" collapsed="false">
      <c r="A322" s="20" t="s">
        <v>801</v>
      </c>
      <c r="B322" s="20" t="s">
        <v>802</v>
      </c>
      <c r="C322" s="9" t="n">
        <v>8970</v>
      </c>
      <c r="D322" s="9" t="n">
        <v>7669.35</v>
      </c>
      <c r="E322" s="10" t="n">
        <f aca="false">D322-C322</f>
        <v>-1300.65</v>
      </c>
      <c r="F322" s="5" t="n">
        <f aca="false">IFERROR(E322/C322,0)</f>
        <v>-0.145</v>
      </c>
    </row>
    <row r="323" customFormat="false" ht="15" hidden="false" customHeight="false" outlineLevel="0" collapsed="false">
      <c r="A323" s="20" t="s">
        <v>803</v>
      </c>
      <c r="B323" s="20" t="s">
        <v>804</v>
      </c>
      <c r="C323" s="9" t="n">
        <v>2756</v>
      </c>
      <c r="D323" s="9" t="n">
        <v>2356.38</v>
      </c>
      <c r="E323" s="10" t="n">
        <f aca="false">D323-C323</f>
        <v>-399.62</v>
      </c>
      <c r="F323" s="5" t="n">
        <f aca="false">IFERROR(E323/C323,0)</f>
        <v>-0.145</v>
      </c>
    </row>
    <row r="324" customFormat="false" ht="15" hidden="false" customHeight="false" outlineLevel="0" collapsed="false">
      <c r="A324" s="20" t="s">
        <v>805</v>
      </c>
      <c r="B324" s="20" t="s">
        <v>806</v>
      </c>
      <c r="C324" s="9" t="n">
        <v>5077</v>
      </c>
      <c r="D324" s="9" t="n">
        <v>4340.835</v>
      </c>
      <c r="E324" s="10" t="n">
        <f aca="false">D324-C324</f>
        <v>-736.165</v>
      </c>
      <c r="F324" s="5" t="n">
        <f aca="false">IFERROR(E324/C324,0)</f>
        <v>-0.145</v>
      </c>
    </row>
    <row r="325" customFormat="false" ht="15" hidden="false" customHeight="false" outlineLevel="0" collapsed="false">
      <c r="A325" s="20" t="s">
        <v>807</v>
      </c>
      <c r="B325" s="20" t="s">
        <v>808</v>
      </c>
      <c r="C325" s="9" t="n">
        <v>1418</v>
      </c>
      <c r="D325" s="9" t="n">
        <v>1212.39</v>
      </c>
      <c r="E325" s="10" t="n">
        <f aca="false">D325-C325</f>
        <v>-205.61</v>
      </c>
      <c r="F325" s="5" t="n">
        <f aca="false">IFERROR(E325/C325,0)</f>
        <v>-0.145</v>
      </c>
    </row>
    <row r="326" customFormat="false" ht="15" hidden="false" customHeight="false" outlineLevel="0" collapsed="false">
      <c r="A326" s="20" t="s">
        <v>809</v>
      </c>
      <c r="B326" s="20" t="s">
        <v>810</v>
      </c>
      <c r="C326" s="9" t="n">
        <v>5058</v>
      </c>
      <c r="D326" s="9" t="n">
        <v>4324.59</v>
      </c>
      <c r="E326" s="10" t="n">
        <f aca="false">D326-C326</f>
        <v>-733.41</v>
      </c>
      <c r="F326" s="5" t="n">
        <f aca="false">IFERROR(E326/C326,0)</f>
        <v>-0.145</v>
      </c>
    </row>
    <row r="327" customFormat="false" ht="15" hidden="false" customHeight="false" outlineLevel="0" collapsed="false">
      <c r="A327" s="20" t="s">
        <v>269</v>
      </c>
      <c r="B327" s="20" t="s">
        <v>270</v>
      </c>
      <c r="C327" s="9" t="n">
        <v>5694</v>
      </c>
      <c r="D327" s="9" t="n">
        <v>4868.37</v>
      </c>
      <c r="E327" s="10" t="n">
        <f aca="false">D327-C327</f>
        <v>-825.63</v>
      </c>
      <c r="F327" s="5" t="n">
        <f aca="false">IFERROR(E327/C327,0)</f>
        <v>-0.145</v>
      </c>
    </row>
    <row r="328" customFormat="false" ht="15" hidden="false" customHeight="false" outlineLevel="0" collapsed="false">
      <c r="A328" s="20" t="s">
        <v>811</v>
      </c>
      <c r="B328" s="20" t="s">
        <v>812</v>
      </c>
      <c r="C328" s="9" t="n">
        <v>7309</v>
      </c>
      <c r="D328" s="9" t="n">
        <v>6249.195</v>
      </c>
      <c r="E328" s="10" t="n">
        <f aca="false">D328-C328</f>
        <v>-1059.805</v>
      </c>
      <c r="F328" s="5" t="n">
        <f aca="false">IFERROR(E328/C328,0)</f>
        <v>-0.145</v>
      </c>
    </row>
    <row r="329" customFormat="false" ht="15" hidden="false" customHeight="false" outlineLevel="0" collapsed="false">
      <c r="A329" s="20" t="s">
        <v>271</v>
      </c>
      <c r="B329" s="20" t="s">
        <v>272</v>
      </c>
      <c r="C329" s="9" t="n">
        <v>1286</v>
      </c>
      <c r="D329" s="9" t="n">
        <v>1099.53</v>
      </c>
      <c r="E329" s="10" t="n">
        <f aca="false">D329-C329</f>
        <v>-186.47</v>
      </c>
      <c r="F329" s="5" t="n">
        <f aca="false">IFERROR(E329/C329,0)</f>
        <v>-0.145</v>
      </c>
    </row>
    <row r="330" customFormat="false" ht="15" hidden="false" customHeight="false" outlineLevel="0" collapsed="false">
      <c r="A330" s="20" t="s">
        <v>813</v>
      </c>
      <c r="B330" s="20" t="s">
        <v>814</v>
      </c>
      <c r="C330" s="9" t="n">
        <v>4726</v>
      </c>
      <c r="D330" s="9" t="n">
        <v>4040.73</v>
      </c>
      <c r="E330" s="10" t="n">
        <f aca="false">D330-C330</f>
        <v>-685.27</v>
      </c>
      <c r="F330" s="5" t="n">
        <f aca="false">IFERROR(E330/C330,0)</f>
        <v>-0.145</v>
      </c>
    </row>
    <row r="331" customFormat="false" ht="15" hidden="false" customHeight="false" outlineLevel="0" collapsed="false">
      <c r="A331" s="20" t="s">
        <v>815</v>
      </c>
      <c r="B331" s="20" t="s">
        <v>816</v>
      </c>
      <c r="C331" s="9" t="n">
        <v>2266</v>
      </c>
      <c r="D331" s="9" t="n">
        <v>1937.43</v>
      </c>
      <c r="E331" s="10" t="n">
        <f aca="false">D331-C331</f>
        <v>-328.57</v>
      </c>
      <c r="F331" s="5" t="n">
        <f aca="false">IFERROR(E331/C331,0)</f>
        <v>-0.145</v>
      </c>
    </row>
    <row r="332" customFormat="false" ht="15" hidden="false" customHeight="false" outlineLevel="0" collapsed="false">
      <c r="A332" s="20" t="s">
        <v>817</v>
      </c>
      <c r="B332" s="20" t="s">
        <v>818</v>
      </c>
      <c r="C332" s="9" t="n">
        <v>8612</v>
      </c>
      <c r="D332" s="9" t="n">
        <v>7363.26</v>
      </c>
      <c r="E332" s="10" t="n">
        <f aca="false">D332-C332</f>
        <v>-1248.74</v>
      </c>
      <c r="F332" s="5" t="n">
        <f aca="false">IFERROR(E332/C332,0)</f>
        <v>-0.145</v>
      </c>
    </row>
    <row r="333" customFormat="false" ht="15" hidden="false" customHeight="false" outlineLevel="0" collapsed="false">
      <c r="A333" s="20" t="s">
        <v>273</v>
      </c>
      <c r="B333" s="20" t="s">
        <v>274</v>
      </c>
      <c r="C333" s="9" t="n">
        <v>7032</v>
      </c>
      <c r="D333" s="9" t="n">
        <v>6012.36</v>
      </c>
      <c r="E333" s="10" t="n">
        <f aca="false">D333-C333</f>
        <v>-1019.64</v>
      </c>
      <c r="F333" s="5" t="n">
        <f aca="false">IFERROR(E333/C333,0)</f>
        <v>-0.145</v>
      </c>
    </row>
    <row r="334" customFormat="false" ht="15" hidden="false" customHeight="false" outlineLevel="0" collapsed="false">
      <c r="A334" s="20" t="s">
        <v>275</v>
      </c>
      <c r="B334" s="20" t="s">
        <v>276</v>
      </c>
      <c r="C334" s="9" t="n">
        <v>3774</v>
      </c>
      <c r="D334" s="9" t="n">
        <v>3226.77</v>
      </c>
      <c r="E334" s="10" t="n">
        <f aca="false">D334-C334</f>
        <v>-547.23</v>
      </c>
      <c r="F334" s="5" t="n">
        <f aca="false">IFERROR(E334/C334,0)</f>
        <v>-0.145</v>
      </c>
    </row>
    <row r="335" customFormat="false" ht="15" hidden="false" customHeight="false" outlineLevel="0" collapsed="false">
      <c r="A335" s="20" t="s">
        <v>277</v>
      </c>
      <c r="B335" s="20" t="s">
        <v>278</v>
      </c>
      <c r="C335" s="9" t="n">
        <v>5778</v>
      </c>
      <c r="D335" s="9" t="n">
        <v>4940.19</v>
      </c>
      <c r="E335" s="10" t="n">
        <f aca="false">D335-C335</f>
        <v>-837.81</v>
      </c>
      <c r="F335" s="5" t="n">
        <f aca="false">IFERROR(E335/C335,0)</f>
        <v>-0.145</v>
      </c>
    </row>
    <row r="336" customFormat="false" ht="15" hidden="false" customHeight="false" outlineLevel="0" collapsed="false">
      <c r="A336" s="20" t="s">
        <v>819</v>
      </c>
      <c r="B336" s="20" t="s">
        <v>820</v>
      </c>
      <c r="C336" s="9" t="n">
        <v>3391</v>
      </c>
      <c r="D336" s="9" t="n">
        <v>2899.305</v>
      </c>
      <c r="E336" s="10" t="n">
        <f aca="false">D336-C336</f>
        <v>-491.695</v>
      </c>
      <c r="F336" s="5" t="n">
        <f aca="false">IFERROR(E336/C336,0)</f>
        <v>-0.145</v>
      </c>
    </row>
    <row r="337" customFormat="false" ht="15" hidden="false" customHeight="false" outlineLevel="0" collapsed="false">
      <c r="A337" s="20" t="s">
        <v>821</v>
      </c>
      <c r="B337" s="20" t="s">
        <v>822</v>
      </c>
      <c r="C337" s="9" t="n">
        <v>1536</v>
      </c>
      <c r="D337" s="9" t="n">
        <v>1313.28</v>
      </c>
      <c r="E337" s="10" t="n">
        <f aca="false">D337-C337</f>
        <v>-222.72</v>
      </c>
      <c r="F337" s="5" t="n">
        <f aca="false">IFERROR(E337/C337,0)</f>
        <v>-0.145</v>
      </c>
    </row>
    <row r="338" customFormat="false" ht="15" hidden="false" customHeight="false" outlineLevel="0" collapsed="false">
      <c r="A338" s="20" t="s">
        <v>823</v>
      </c>
      <c r="B338" s="20" t="s">
        <v>824</v>
      </c>
      <c r="C338" s="9" t="n">
        <v>4952</v>
      </c>
      <c r="D338" s="9" t="n">
        <v>4233.96</v>
      </c>
      <c r="E338" s="10" t="n">
        <f aca="false">D338-C338</f>
        <v>-718.04</v>
      </c>
      <c r="F338" s="5" t="n">
        <f aca="false">IFERROR(E338/C338,0)</f>
        <v>-0.145</v>
      </c>
    </row>
    <row r="339" customFormat="false" ht="15" hidden="false" customHeight="false" outlineLevel="0" collapsed="false">
      <c r="A339" s="20" t="s">
        <v>825</v>
      </c>
      <c r="B339" s="20" t="s">
        <v>826</v>
      </c>
      <c r="C339" s="9" t="n">
        <v>4250</v>
      </c>
      <c r="D339" s="9" t="n">
        <v>3633.75</v>
      </c>
      <c r="E339" s="10" t="n">
        <f aca="false">D339-C339</f>
        <v>-616.25</v>
      </c>
      <c r="F339" s="5" t="n">
        <f aca="false">IFERROR(E339/C339,0)</f>
        <v>-0.145</v>
      </c>
    </row>
    <row r="340" customFormat="false" ht="15" hidden="false" customHeight="false" outlineLevel="0" collapsed="false">
      <c r="A340" s="20" t="s">
        <v>827</v>
      </c>
      <c r="B340" s="20" t="s">
        <v>828</v>
      </c>
      <c r="C340" s="9" t="n">
        <v>2936</v>
      </c>
      <c r="D340" s="9" t="n">
        <v>2510.28</v>
      </c>
      <c r="E340" s="10" t="n">
        <f aca="false">D340-C340</f>
        <v>-425.72</v>
      </c>
      <c r="F340" s="5" t="n">
        <f aca="false">IFERROR(E340/C340,0)</f>
        <v>-0.145</v>
      </c>
    </row>
    <row r="341" customFormat="false" ht="15" hidden="false" customHeight="false" outlineLevel="0" collapsed="false">
      <c r="A341" s="20" t="s">
        <v>283</v>
      </c>
      <c r="B341" s="20" t="s">
        <v>284</v>
      </c>
      <c r="C341" s="9" t="n">
        <v>14812</v>
      </c>
      <c r="D341" s="9" t="n">
        <v>12664.26</v>
      </c>
      <c r="E341" s="10" t="n">
        <f aca="false">D341-C341</f>
        <v>-2147.74</v>
      </c>
      <c r="F341" s="5" t="n">
        <f aca="false">IFERROR(E341/C341,0)</f>
        <v>-0.145</v>
      </c>
    </row>
    <row r="342" customFormat="false" ht="15" hidden="false" customHeight="false" outlineLevel="0" collapsed="false">
      <c r="A342" s="20" t="s">
        <v>829</v>
      </c>
      <c r="B342" s="20" t="s">
        <v>830</v>
      </c>
      <c r="C342" s="9" t="n">
        <v>4619</v>
      </c>
      <c r="D342" s="9" t="n">
        <v>3949.245</v>
      </c>
      <c r="E342" s="10" t="n">
        <f aca="false">D342-C342</f>
        <v>-669.755</v>
      </c>
      <c r="F342" s="5" t="n">
        <f aca="false">IFERROR(E342/C342,0)</f>
        <v>-0.145</v>
      </c>
    </row>
    <row r="343" customFormat="false" ht="15" hidden="false" customHeight="false" outlineLevel="0" collapsed="false">
      <c r="A343" s="20" t="s">
        <v>831</v>
      </c>
      <c r="B343" s="20" t="s">
        <v>832</v>
      </c>
      <c r="C343" s="9" t="n">
        <v>3033</v>
      </c>
      <c r="D343" s="9" t="n">
        <v>2593.215</v>
      </c>
      <c r="E343" s="10" t="n">
        <f aca="false">D343-C343</f>
        <v>-439.785</v>
      </c>
      <c r="F343" s="5" t="n">
        <f aca="false">IFERROR(E343/C343,0)</f>
        <v>-0.145</v>
      </c>
    </row>
    <row r="344" customFormat="false" ht="15" hidden="false" customHeight="false" outlineLevel="0" collapsed="false">
      <c r="A344" s="20" t="s">
        <v>833</v>
      </c>
      <c r="B344" s="20" t="s">
        <v>834</v>
      </c>
      <c r="C344" s="9" t="n">
        <v>1783</v>
      </c>
      <c r="D344" s="9" t="n">
        <v>1524.465</v>
      </c>
      <c r="E344" s="10" t="n">
        <f aca="false">D344-C344</f>
        <v>-258.535</v>
      </c>
      <c r="F344" s="5" t="n">
        <f aca="false">IFERROR(E344/C344,0)</f>
        <v>-0.145</v>
      </c>
    </row>
    <row r="345" customFormat="false" ht="15" hidden="false" customHeight="false" outlineLevel="0" collapsed="false">
      <c r="A345" s="20" t="s">
        <v>835</v>
      </c>
      <c r="B345" s="20" t="s">
        <v>836</v>
      </c>
      <c r="C345" s="9" t="n">
        <v>9471</v>
      </c>
      <c r="D345" s="9" t="n">
        <v>8097.705</v>
      </c>
      <c r="E345" s="10" t="n">
        <f aca="false">D345-C345</f>
        <v>-1373.295</v>
      </c>
      <c r="F345" s="5" t="n">
        <f aca="false">IFERROR(E345/C345,0)</f>
        <v>-0.145</v>
      </c>
    </row>
    <row r="346" customFormat="false" ht="15" hidden="false" customHeight="false" outlineLevel="0" collapsed="false">
      <c r="A346" s="20" t="s">
        <v>837</v>
      </c>
      <c r="B346" s="20" t="s">
        <v>838</v>
      </c>
      <c r="C346" s="9" t="n">
        <v>11665</v>
      </c>
      <c r="D346" s="9" t="n">
        <v>9973.575</v>
      </c>
      <c r="E346" s="10" t="n">
        <f aca="false">D346-C346</f>
        <v>-1691.425</v>
      </c>
      <c r="F346" s="5" t="n">
        <f aca="false">IFERROR(E346/C346,0)</f>
        <v>-0.145</v>
      </c>
    </row>
    <row r="347" customFormat="false" ht="15" hidden="false" customHeight="false" outlineLevel="0" collapsed="false">
      <c r="A347" s="20" t="s">
        <v>839</v>
      </c>
      <c r="B347" s="20" t="s">
        <v>840</v>
      </c>
      <c r="C347" s="9" t="n">
        <v>4844</v>
      </c>
      <c r="D347" s="9" t="n">
        <v>4141.62</v>
      </c>
      <c r="E347" s="10" t="n">
        <f aca="false">D347-C347</f>
        <v>-702.38</v>
      </c>
      <c r="F347" s="5" t="n">
        <f aca="false">IFERROR(E347/C347,0)</f>
        <v>-0.145</v>
      </c>
    </row>
    <row r="348" customFormat="false" ht="15" hidden="false" customHeight="false" outlineLevel="0" collapsed="false">
      <c r="A348" s="20" t="s">
        <v>841</v>
      </c>
      <c r="B348" s="20" t="s">
        <v>842</v>
      </c>
      <c r="C348" s="9" t="n">
        <v>4296</v>
      </c>
      <c r="D348" s="9" t="n">
        <v>3673.08</v>
      </c>
      <c r="E348" s="10" t="n">
        <f aca="false">D348-C348</f>
        <v>-622.92</v>
      </c>
      <c r="F348" s="5" t="n">
        <f aca="false">IFERROR(E348/C348,0)</f>
        <v>-0.145</v>
      </c>
    </row>
    <row r="349" customFormat="false" ht="15" hidden="false" customHeight="false" outlineLevel="0" collapsed="false">
      <c r="A349" s="20" t="s">
        <v>285</v>
      </c>
      <c r="B349" s="20" t="s">
        <v>286</v>
      </c>
      <c r="C349" s="9" t="n">
        <v>10913</v>
      </c>
      <c r="D349" s="9" t="n">
        <v>9330.615</v>
      </c>
      <c r="E349" s="10" t="n">
        <f aca="false">D349-C349</f>
        <v>-1582.385</v>
      </c>
      <c r="F349" s="5" t="n">
        <f aca="false">IFERROR(E349/C349,0)</f>
        <v>-0.145</v>
      </c>
    </row>
    <row r="350" customFormat="false" ht="15" hidden="false" customHeight="false" outlineLevel="0" collapsed="false">
      <c r="A350" s="20" t="s">
        <v>287</v>
      </c>
      <c r="B350" s="20" t="s">
        <v>288</v>
      </c>
      <c r="C350" s="9" t="n">
        <v>1584</v>
      </c>
      <c r="D350" s="9" t="n">
        <v>1354.32</v>
      </c>
      <c r="E350" s="10" t="n">
        <f aca="false">D350-C350</f>
        <v>-229.68</v>
      </c>
      <c r="F350" s="5" t="n">
        <f aca="false">IFERROR(E350/C350,0)</f>
        <v>-0.145</v>
      </c>
    </row>
    <row r="351" customFormat="false" ht="15" hidden="false" customHeight="false" outlineLevel="0" collapsed="false">
      <c r="A351" s="20" t="s">
        <v>843</v>
      </c>
      <c r="B351" s="20" t="s">
        <v>844</v>
      </c>
      <c r="C351" s="9" t="n">
        <v>5002</v>
      </c>
      <c r="D351" s="9" t="n">
        <v>4276.71</v>
      </c>
      <c r="E351" s="10" t="n">
        <f aca="false">D351-C351</f>
        <v>-725.29</v>
      </c>
      <c r="F351" s="5" t="n">
        <f aca="false">IFERROR(E351/C351,0)</f>
        <v>-0.145</v>
      </c>
    </row>
    <row r="352" customFormat="false" ht="15" hidden="false" customHeight="false" outlineLevel="0" collapsed="false">
      <c r="A352" s="20" t="s">
        <v>845</v>
      </c>
      <c r="B352" s="20" t="s">
        <v>846</v>
      </c>
      <c r="C352" s="9" t="n">
        <v>6530</v>
      </c>
      <c r="D352" s="9" t="n">
        <v>5583.15</v>
      </c>
      <c r="E352" s="10" t="n">
        <f aca="false">D352-C352</f>
        <v>-946.85</v>
      </c>
      <c r="F352" s="5" t="n">
        <f aca="false">IFERROR(E352/C352,0)</f>
        <v>-0.145</v>
      </c>
    </row>
    <row r="353" customFormat="false" ht="15" hidden="false" customHeight="false" outlineLevel="0" collapsed="false">
      <c r="A353" s="20" t="s">
        <v>847</v>
      </c>
      <c r="B353" s="20" t="s">
        <v>848</v>
      </c>
      <c r="C353" s="9" t="n">
        <v>4671</v>
      </c>
      <c r="D353" s="9" t="n">
        <v>3993.705</v>
      </c>
      <c r="E353" s="10" t="n">
        <f aca="false">D353-C353</f>
        <v>-677.295</v>
      </c>
      <c r="F353" s="5" t="n">
        <f aca="false">IFERROR(E353/C353,0)</f>
        <v>-0.145</v>
      </c>
    </row>
    <row r="354" customFormat="false" ht="15" hidden="false" customHeight="false" outlineLevel="0" collapsed="false">
      <c r="A354" s="20" t="s">
        <v>849</v>
      </c>
      <c r="B354" s="20" t="s">
        <v>850</v>
      </c>
      <c r="C354" s="9" t="n">
        <v>6351</v>
      </c>
      <c r="D354" s="9" t="n">
        <v>5430.105</v>
      </c>
      <c r="E354" s="10" t="n">
        <f aca="false">D354-C354</f>
        <v>-920.895000000001</v>
      </c>
      <c r="F354" s="5" t="n">
        <f aca="false">IFERROR(E354/C354,0)</f>
        <v>-0.145</v>
      </c>
    </row>
    <row r="355" customFormat="false" ht="15" hidden="false" customHeight="false" outlineLevel="0" collapsed="false">
      <c r="A355" s="20" t="s">
        <v>851</v>
      </c>
      <c r="B355" s="20" t="s">
        <v>852</v>
      </c>
      <c r="C355" s="9" t="n">
        <v>4974</v>
      </c>
      <c r="D355" s="9" t="n">
        <v>4252.77</v>
      </c>
      <c r="E355" s="10" t="n">
        <f aca="false">D355-C355</f>
        <v>-721.23</v>
      </c>
      <c r="F355" s="5" t="n">
        <f aca="false">IFERROR(E355/C355,0)</f>
        <v>-0.145</v>
      </c>
    </row>
    <row r="356" customFormat="false" ht="15" hidden="false" customHeight="false" outlineLevel="0" collapsed="false">
      <c r="A356" s="20" t="s">
        <v>289</v>
      </c>
      <c r="B356" s="20" t="s">
        <v>290</v>
      </c>
      <c r="C356" s="9" t="n">
        <v>10503</v>
      </c>
      <c r="D356" s="9" t="n">
        <v>8980.065</v>
      </c>
      <c r="E356" s="10" t="n">
        <f aca="false">D356-C356</f>
        <v>-1522.935</v>
      </c>
      <c r="F356" s="5" t="n">
        <f aca="false">IFERROR(E356/C356,0)</f>
        <v>-0.145</v>
      </c>
    </row>
    <row r="357" customFormat="false" ht="15" hidden="false" customHeight="false" outlineLevel="0" collapsed="false">
      <c r="A357" s="20" t="s">
        <v>853</v>
      </c>
      <c r="B357" s="20" t="s">
        <v>854</v>
      </c>
      <c r="C357" s="9" t="n">
        <v>1990</v>
      </c>
      <c r="D357" s="9" t="n">
        <v>1701.45</v>
      </c>
      <c r="E357" s="10" t="n">
        <f aca="false">D357-C357</f>
        <v>-288.55</v>
      </c>
      <c r="F357" s="5" t="n">
        <f aca="false">IFERROR(E357/C357,0)</f>
        <v>-0.145</v>
      </c>
    </row>
    <row r="358" customFormat="false" ht="15" hidden="false" customHeight="false" outlineLevel="0" collapsed="false">
      <c r="A358" s="20" t="s">
        <v>855</v>
      </c>
      <c r="B358" s="20" t="s">
        <v>856</v>
      </c>
      <c r="C358" s="9" t="n">
        <v>9171</v>
      </c>
      <c r="D358" s="9" t="n">
        <v>7841.205</v>
      </c>
      <c r="E358" s="10" t="n">
        <f aca="false">D358-C358</f>
        <v>-1329.795</v>
      </c>
      <c r="F358" s="5" t="n">
        <f aca="false">IFERROR(E358/C358,0)</f>
        <v>-0.145</v>
      </c>
    </row>
    <row r="359" customFormat="false" ht="15" hidden="false" customHeight="false" outlineLevel="0" collapsed="false">
      <c r="A359" s="20" t="s">
        <v>857</v>
      </c>
      <c r="B359" s="20" t="s">
        <v>858</v>
      </c>
      <c r="C359" s="9" t="n">
        <v>3808</v>
      </c>
      <c r="D359" s="9" t="n">
        <v>3255.84</v>
      </c>
      <c r="E359" s="10" t="n">
        <f aca="false">D359-C359</f>
        <v>-552.16</v>
      </c>
      <c r="F359" s="5" t="n">
        <f aca="false">IFERROR(E359/C359,0)</f>
        <v>-0.145</v>
      </c>
    </row>
    <row r="360" customFormat="false" ht="15" hidden="false" customHeight="false" outlineLevel="0" collapsed="false">
      <c r="A360" s="20" t="s">
        <v>859</v>
      </c>
      <c r="B360" s="20" t="s">
        <v>860</v>
      </c>
      <c r="C360" s="9" t="n">
        <v>15123</v>
      </c>
      <c r="D360" s="9" t="n">
        <v>12930.165</v>
      </c>
      <c r="E360" s="10" t="n">
        <f aca="false">D360-C360</f>
        <v>-2192.835</v>
      </c>
      <c r="F360" s="5" t="n">
        <f aca="false">IFERROR(E360/C360,0)</f>
        <v>-0.145</v>
      </c>
    </row>
    <row r="361" customFormat="false" ht="15" hidden="false" customHeight="false" outlineLevel="0" collapsed="false">
      <c r="A361" s="20" t="s">
        <v>861</v>
      </c>
      <c r="B361" s="20" t="s">
        <v>862</v>
      </c>
      <c r="C361" s="9" t="n">
        <v>5896</v>
      </c>
      <c r="D361" s="9" t="n">
        <v>5041.08</v>
      </c>
      <c r="E361" s="10" t="n">
        <f aca="false">D361-C361</f>
        <v>-854.92</v>
      </c>
      <c r="F361" s="5" t="n">
        <f aca="false">IFERROR(E361/C361,0)</f>
        <v>-0.145</v>
      </c>
    </row>
    <row r="362" customFormat="false" ht="15" hidden="false" customHeight="false" outlineLevel="0" collapsed="false">
      <c r="A362" s="20" t="s">
        <v>863</v>
      </c>
      <c r="B362" s="20" t="s">
        <v>864</v>
      </c>
      <c r="C362" s="9" t="n">
        <v>1185</v>
      </c>
      <c r="D362" s="9" t="n">
        <v>1013.175</v>
      </c>
      <c r="E362" s="10" t="n">
        <f aca="false">D362-C362</f>
        <v>-171.825</v>
      </c>
      <c r="F362" s="5" t="n">
        <f aca="false">IFERROR(E362/C362,0)</f>
        <v>-0.145</v>
      </c>
    </row>
    <row r="363" customFormat="false" ht="15" hidden="false" customHeight="false" outlineLevel="0" collapsed="false">
      <c r="A363" s="20" t="s">
        <v>865</v>
      </c>
      <c r="B363" s="20" t="s">
        <v>866</v>
      </c>
      <c r="C363" s="9" t="n">
        <v>10100</v>
      </c>
      <c r="D363" s="9" t="n">
        <v>8635.5</v>
      </c>
      <c r="E363" s="10" t="n">
        <f aca="false">D363-C363</f>
        <v>-1464.5</v>
      </c>
      <c r="F363" s="5" t="n">
        <f aca="false">IFERROR(E363/C363,0)</f>
        <v>-0.145</v>
      </c>
    </row>
    <row r="364" customFormat="false" ht="15" hidden="false" customHeight="false" outlineLevel="0" collapsed="false">
      <c r="A364" s="20" t="s">
        <v>293</v>
      </c>
      <c r="B364" s="20" t="s">
        <v>294</v>
      </c>
      <c r="C364" s="9" t="n">
        <v>1474</v>
      </c>
      <c r="D364" s="9" t="n">
        <v>1260.27</v>
      </c>
      <c r="E364" s="10" t="n">
        <f aca="false">D364-C364</f>
        <v>-213.73</v>
      </c>
      <c r="F364" s="5" t="n">
        <f aca="false">IFERROR(E364/C364,0)</f>
        <v>-0.145</v>
      </c>
    </row>
    <row r="365" customFormat="false" ht="15" hidden="false" customHeight="false" outlineLevel="0" collapsed="false">
      <c r="A365" s="20" t="s">
        <v>295</v>
      </c>
      <c r="B365" s="20" t="s">
        <v>296</v>
      </c>
      <c r="C365" s="9" t="n">
        <v>9186</v>
      </c>
      <c r="D365" s="9" t="n">
        <v>7854.03</v>
      </c>
      <c r="E365" s="10" t="n">
        <f aca="false">D365-C365</f>
        <v>-1331.97</v>
      </c>
      <c r="F365" s="5" t="n">
        <f aca="false">IFERROR(E365/C365,0)</f>
        <v>-0.145</v>
      </c>
    </row>
    <row r="366" customFormat="false" ht="15" hidden="false" customHeight="false" outlineLevel="0" collapsed="false">
      <c r="A366" s="20" t="s">
        <v>297</v>
      </c>
      <c r="B366" s="20" t="s">
        <v>298</v>
      </c>
      <c r="C366" s="9" t="n">
        <v>3050</v>
      </c>
      <c r="D366" s="9" t="n">
        <v>2607.75</v>
      </c>
      <c r="E366" s="10" t="n">
        <f aca="false">D366-C366</f>
        <v>-442.25</v>
      </c>
      <c r="F366" s="5" t="n">
        <f aca="false">IFERROR(E366/C366,0)</f>
        <v>-0.145</v>
      </c>
    </row>
    <row r="367" customFormat="false" ht="15" hidden="false" customHeight="false" outlineLevel="0" collapsed="false">
      <c r="A367" s="20" t="s">
        <v>867</v>
      </c>
      <c r="B367" s="20" t="s">
        <v>868</v>
      </c>
      <c r="C367" s="9" t="n">
        <v>2389</v>
      </c>
      <c r="D367" s="9" t="n">
        <v>2042.595</v>
      </c>
      <c r="E367" s="10" t="n">
        <f aca="false">D367-C367</f>
        <v>-346.405</v>
      </c>
      <c r="F367" s="5" t="n">
        <f aca="false">IFERROR(E367/C367,0)</f>
        <v>-0.145</v>
      </c>
    </row>
    <row r="368" customFormat="false" ht="15" hidden="false" customHeight="false" outlineLevel="0" collapsed="false">
      <c r="A368" s="20" t="s">
        <v>299</v>
      </c>
      <c r="B368" s="20" t="s">
        <v>300</v>
      </c>
      <c r="C368" s="9" t="n">
        <v>14115</v>
      </c>
      <c r="D368" s="9" t="n">
        <v>12068.325</v>
      </c>
      <c r="E368" s="10" t="n">
        <f aca="false">D368-C368</f>
        <v>-2046.675</v>
      </c>
      <c r="F368" s="5" t="n">
        <f aca="false">IFERROR(E368/C368,0)</f>
        <v>-0.145</v>
      </c>
    </row>
    <row r="369" customFormat="false" ht="15" hidden="false" customHeight="false" outlineLevel="0" collapsed="false">
      <c r="A369" s="20" t="s">
        <v>301</v>
      </c>
      <c r="B369" s="20" t="s">
        <v>302</v>
      </c>
      <c r="C369" s="9" t="n">
        <v>21621</v>
      </c>
      <c r="D369" s="9" t="n">
        <v>18485.955</v>
      </c>
      <c r="E369" s="10" t="n">
        <f aca="false">D369-C369</f>
        <v>-3135.045</v>
      </c>
      <c r="F369" s="5" t="n">
        <f aca="false">IFERROR(E369/C369,0)</f>
        <v>-0.145</v>
      </c>
    </row>
    <row r="370" customFormat="false" ht="15" hidden="false" customHeight="false" outlineLevel="0" collapsed="false">
      <c r="A370" s="20" t="s">
        <v>869</v>
      </c>
      <c r="B370" s="20" t="s">
        <v>870</v>
      </c>
      <c r="C370" s="9" t="n">
        <v>1868</v>
      </c>
      <c r="D370" s="9" t="n">
        <v>1365.435</v>
      </c>
      <c r="E370" s="10" t="n">
        <f aca="false">D370-C370</f>
        <v>-502.565</v>
      </c>
      <c r="F370" s="5" t="n">
        <f aca="false">IFERROR(E370/C370,0)</f>
        <v>-0.269039079229122</v>
      </c>
    </row>
    <row r="371" customFormat="false" ht="15" hidden="false" customHeight="false" outlineLevel="0" collapsed="false">
      <c r="A371" s="20" t="s">
        <v>871</v>
      </c>
      <c r="B371" s="20" t="s">
        <v>872</v>
      </c>
      <c r="C371" s="9" t="n">
        <v>2521</v>
      </c>
      <c r="D371" s="9" t="n">
        <v>1898.1</v>
      </c>
      <c r="E371" s="10" t="n">
        <f aca="false">D371-C371</f>
        <v>-622.9</v>
      </c>
      <c r="F371" s="5" t="n">
        <f aca="false">IFERROR(E371/C371,0)</f>
        <v>-0.247084490281634</v>
      </c>
    </row>
    <row r="372" customFormat="false" ht="15" hidden="false" customHeight="false" outlineLevel="0" collapsed="false">
      <c r="A372" s="20" t="s">
        <v>309</v>
      </c>
      <c r="B372" s="20" t="s">
        <v>310</v>
      </c>
      <c r="C372" s="9" t="n">
        <v>1389</v>
      </c>
      <c r="D372" s="9" t="n">
        <v>1187.595</v>
      </c>
      <c r="E372" s="10" t="n">
        <f aca="false">D372-C372</f>
        <v>-201.405</v>
      </c>
      <c r="F372" s="5" t="n">
        <f aca="false">IFERROR(E372/C372,0)</f>
        <v>-0.145</v>
      </c>
    </row>
    <row r="373" customFormat="false" ht="15" hidden="false" customHeight="false" outlineLevel="0" collapsed="false">
      <c r="A373" s="20" t="s">
        <v>873</v>
      </c>
      <c r="B373" s="20" t="s">
        <v>874</v>
      </c>
      <c r="C373" s="9" t="n">
        <v>2089</v>
      </c>
      <c r="D373" s="9" t="n">
        <v>1786.095</v>
      </c>
      <c r="E373" s="10" t="n">
        <f aca="false">D373-C373</f>
        <v>-302.905</v>
      </c>
      <c r="F373" s="5" t="n">
        <f aca="false">IFERROR(E373/C373,0)</f>
        <v>-0.145</v>
      </c>
    </row>
    <row r="374" customFormat="false" ht="15" hidden="false" customHeight="false" outlineLevel="0" collapsed="false">
      <c r="A374" s="20" t="s">
        <v>875</v>
      </c>
      <c r="B374" s="20" t="s">
        <v>876</v>
      </c>
      <c r="C374" s="9" t="n">
        <v>5345</v>
      </c>
      <c r="D374" s="9" t="n">
        <v>4569.975</v>
      </c>
      <c r="E374" s="10" t="n">
        <f aca="false">D374-C374</f>
        <v>-775.025</v>
      </c>
      <c r="F374" s="5" t="n">
        <f aca="false">IFERROR(E374/C374,0)</f>
        <v>-0.145</v>
      </c>
    </row>
    <row r="375" customFormat="false" ht="15" hidden="false" customHeight="false" outlineLevel="0" collapsed="false">
      <c r="A375" s="20" t="s">
        <v>877</v>
      </c>
      <c r="B375" s="20" t="s">
        <v>878</v>
      </c>
      <c r="C375" s="9" t="n">
        <v>4567</v>
      </c>
      <c r="D375" s="9" t="n">
        <v>3437.955</v>
      </c>
      <c r="E375" s="10" t="n">
        <f aca="false">D375-C375</f>
        <v>-1129.045</v>
      </c>
      <c r="F375" s="5" t="n">
        <f aca="false">IFERROR(E375/C375,0)</f>
        <v>-0.247218086271075</v>
      </c>
    </row>
    <row r="376" customFormat="false" ht="15" hidden="false" customHeight="false" outlineLevel="0" collapsed="false">
      <c r="A376" s="20" t="s">
        <v>879</v>
      </c>
      <c r="B376" s="20" t="s">
        <v>880</v>
      </c>
      <c r="C376" s="9" t="n">
        <v>9374</v>
      </c>
      <c r="D376" s="9" t="n">
        <v>8014.77</v>
      </c>
      <c r="E376" s="10" t="n">
        <f aca="false">D376-C376</f>
        <v>-1359.23</v>
      </c>
      <c r="F376" s="5" t="n">
        <f aca="false">IFERROR(E376/C376,0)</f>
        <v>-0.145</v>
      </c>
    </row>
    <row r="377" customFormat="false" ht="15" hidden="false" customHeight="false" outlineLevel="0" collapsed="false">
      <c r="A377" s="20" t="s">
        <v>881</v>
      </c>
      <c r="B377" s="20" t="s">
        <v>882</v>
      </c>
      <c r="C377" s="9" t="n">
        <v>14425</v>
      </c>
      <c r="D377" s="9" t="n">
        <v>12333.375</v>
      </c>
      <c r="E377" s="10" t="n">
        <f aca="false">D377-C377</f>
        <v>-2091.625</v>
      </c>
      <c r="F377" s="5" t="n">
        <f aca="false">IFERROR(E377/C377,0)</f>
        <v>-0.145</v>
      </c>
    </row>
    <row r="378" customFormat="false" ht="15" hidden="false" customHeight="false" outlineLevel="0" collapsed="false">
      <c r="A378" s="20" t="s">
        <v>883</v>
      </c>
      <c r="B378" s="20" t="s">
        <v>884</v>
      </c>
      <c r="C378" s="9" t="n">
        <v>820</v>
      </c>
      <c r="D378" s="9" t="n">
        <v>585.675</v>
      </c>
      <c r="E378" s="10" t="n">
        <f aca="false">D378-C378</f>
        <v>-234.325</v>
      </c>
      <c r="F378" s="5" t="n">
        <f aca="false">IFERROR(E378/C378,0)</f>
        <v>-0.285762195121951</v>
      </c>
    </row>
    <row r="379" customFormat="false" ht="15" hidden="false" customHeight="false" outlineLevel="0" collapsed="false">
      <c r="A379" s="20" t="s">
        <v>311</v>
      </c>
      <c r="B379" s="20" t="s">
        <v>312</v>
      </c>
      <c r="C379" s="9" t="n">
        <v>3497</v>
      </c>
      <c r="D379" s="9" t="n">
        <v>2989.935</v>
      </c>
      <c r="E379" s="10" t="n">
        <f aca="false">D379-C379</f>
        <v>-507.065</v>
      </c>
      <c r="F379" s="5" t="n">
        <f aca="false">IFERROR(E379/C379,0)</f>
        <v>-0.145</v>
      </c>
    </row>
    <row r="380" customFormat="false" ht="15" hidden="false" customHeight="false" outlineLevel="0" collapsed="false">
      <c r="A380" s="20" t="s">
        <v>885</v>
      </c>
      <c r="B380" s="20" t="s">
        <v>886</v>
      </c>
      <c r="C380" s="9" t="n">
        <v>7168</v>
      </c>
      <c r="D380" s="9" t="n">
        <v>6128.64</v>
      </c>
      <c r="E380" s="10" t="n">
        <f aca="false">D380-C380</f>
        <v>-1039.36</v>
      </c>
      <c r="F380" s="5" t="n">
        <f aca="false">IFERROR(E380/C380,0)</f>
        <v>-0.145</v>
      </c>
    </row>
    <row r="381" customFormat="false" ht="15" hidden="false" customHeight="false" outlineLevel="0" collapsed="false">
      <c r="A381" s="20" t="s">
        <v>887</v>
      </c>
      <c r="B381" s="20" t="s">
        <v>888</v>
      </c>
      <c r="C381" s="9" t="n">
        <v>9079</v>
      </c>
      <c r="D381" s="9" t="n">
        <v>7762.545</v>
      </c>
      <c r="E381" s="10" t="n">
        <f aca="false">D381-C381</f>
        <v>-1316.455</v>
      </c>
      <c r="F381" s="5" t="n">
        <f aca="false">IFERROR(E381/C381,0)</f>
        <v>-0.145</v>
      </c>
    </row>
    <row r="382" customFormat="false" ht="15" hidden="false" customHeight="false" outlineLevel="0" collapsed="false">
      <c r="A382" s="20" t="s">
        <v>313</v>
      </c>
      <c r="B382" s="20" t="s">
        <v>314</v>
      </c>
      <c r="C382" s="9" t="n">
        <v>2558</v>
      </c>
      <c r="D382" s="9" t="n">
        <v>2187.09</v>
      </c>
      <c r="E382" s="10" t="n">
        <f aca="false">D382-C382</f>
        <v>-370.91</v>
      </c>
      <c r="F382" s="5" t="n">
        <f aca="false">IFERROR(E382/C382,0)</f>
        <v>-0.145</v>
      </c>
    </row>
    <row r="383" customFormat="false" ht="15" hidden="false" customHeight="false" outlineLevel="0" collapsed="false">
      <c r="A383" s="20" t="s">
        <v>889</v>
      </c>
      <c r="B383" s="20" t="s">
        <v>890</v>
      </c>
      <c r="C383" s="9" t="n">
        <v>1858</v>
      </c>
      <c r="D383" s="9" t="n">
        <v>1588.59</v>
      </c>
      <c r="E383" s="10" t="n">
        <f aca="false">D383-C383</f>
        <v>-269.41</v>
      </c>
      <c r="F383" s="5" t="n">
        <f aca="false">IFERROR(E383/C383,0)</f>
        <v>-0.145</v>
      </c>
    </row>
    <row r="384" customFormat="false" ht="15" hidden="false" customHeight="false" outlineLevel="0" collapsed="false">
      <c r="A384" s="20" t="s">
        <v>891</v>
      </c>
      <c r="B384" s="20" t="s">
        <v>892</v>
      </c>
      <c r="C384" s="9" t="n">
        <v>3462</v>
      </c>
      <c r="D384" s="9" t="n">
        <v>2960.01</v>
      </c>
      <c r="E384" s="10" t="n">
        <f aca="false">D384-C384</f>
        <v>-501.99</v>
      </c>
      <c r="F384" s="5" t="n">
        <f aca="false">IFERROR(E384/C384,0)</f>
        <v>-0.145</v>
      </c>
    </row>
    <row r="385" customFormat="false" ht="15" hidden="false" customHeight="false" outlineLevel="0" collapsed="false">
      <c r="A385" s="20" t="s">
        <v>893</v>
      </c>
      <c r="B385" s="20" t="s">
        <v>894</v>
      </c>
      <c r="C385" s="9" t="n">
        <v>3292</v>
      </c>
      <c r="D385" s="9" t="n">
        <v>2814.66</v>
      </c>
      <c r="E385" s="10" t="n">
        <f aca="false">D385-C385</f>
        <v>-477.34</v>
      </c>
      <c r="F385" s="5" t="n">
        <f aca="false">IFERROR(E385/C385,0)</f>
        <v>-0.145</v>
      </c>
    </row>
    <row r="386" customFormat="false" ht="15" hidden="false" customHeight="false" outlineLevel="0" collapsed="false">
      <c r="A386" s="20" t="s">
        <v>895</v>
      </c>
      <c r="B386" s="20" t="s">
        <v>896</v>
      </c>
      <c r="C386" s="9" t="n">
        <v>4105</v>
      </c>
      <c r="D386" s="9" t="n">
        <v>3509.775</v>
      </c>
      <c r="E386" s="10" t="n">
        <f aca="false">D386-C386</f>
        <v>-595.225</v>
      </c>
      <c r="F386" s="5" t="n">
        <f aca="false">IFERROR(E386/C386,0)</f>
        <v>-0.145</v>
      </c>
    </row>
    <row r="387" customFormat="false" ht="15" hidden="false" customHeight="false" outlineLevel="0" collapsed="false">
      <c r="A387" s="20" t="s">
        <v>897</v>
      </c>
      <c r="B387" s="20" t="s">
        <v>898</v>
      </c>
      <c r="C387" s="9" t="n">
        <v>4268</v>
      </c>
      <c r="D387" s="9" t="n">
        <v>3649.14</v>
      </c>
      <c r="E387" s="10" t="n">
        <f aca="false">D387-C387</f>
        <v>-618.86</v>
      </c>
      <c r="F387" s="5" t="n">
        <f aca="false">IFERROR(E387/C387,0)</f>
        <v>-0.145</v>
      </c>
    </row>
    <row r="388" customFormat="false" ht="15" hidden="false" customHeight="false" outlineLevel="0" collapsed="false">
      <c r="A388" s="20" t="s">
        <v>315</v>
      </c>
      <c r="B388" s="20" t="s">
        <v>316</v>
      </c>
      <c r="C388" s="9" t="n">
        <v>4363</v>
      </c>
      <c r="D388" s="9" t="n">
        <v>3730.365</v>
      </c>
      <c r="E388" s="10" t="n">
        <f aca="false">D388-C388</f>
        <v>-632.635</v>
      </c>
      <c r="F388" s="5" t="n">
        <f aca="false">IFERROR(E388/C388,0)</f>
        <v>-0.145</v>
      </c>
    </row>
    <row r="389" customFormat="false" ht="15" hidden="false" customHeight="false" outlineLevel="0" collapsed="false">
      <c r="A389" s="20" t="s">
        <v>899</v>
      </c>
      <c r="B389" s="20" t="s">
        <v>900</v>
      </c>
      <c r="C389" s="9" t="n">
        <v>3470</v>
      </c>
      <c r="D389" s="9" t="n">
        <v>2966.85</v>
      </c>
      <c r="E389" s="10" t="n">
        <f aca="false">D389-C389</f>
        <v>-503.15</v>
      </c>
      <c r="F389" s="5" t="n">
        <f aca="false">IFERROR(E389/C389,0)</f>
        <v>-0.145</v>
      </c>
    </row>
    <row r="390" customFormat="false" ht="15" hidden="false" customHeight="false" outlineLevel="0" collapsed="false">
      <c r="A390" s="20" t="s">
        <v>901</v>
      </c>
      <c r="B390" s="20" t="s">
        <v>902</v>
      </c>
      <c r="C390" s="9" t="n">
        <v>4058</v>
      </c>
      <c r="D390" s="9" t="n">
        <v>3469.59</v>
      </c>
      <c r="E390" s="10" t="n">
        <f aca="false">D390-C390</f>
        <v>-588.41</v>
      </c>
      <c r="F390" s="5" t="n">
        <f aca="false">IFERROR(E390/C390,0)</f>
        <v>-0.145</v>
      </c>
    </row>
    <row r="391" customFormat="false" ht="15" hidden="false" customHeight="false" outlineLevel="0" collapsed="false">
      <c r="A391" s="20" t="s">
        <v>903</v>
      </c>
      <c r="B391" s="20" t="s">
        <v>904</v>
      </c>
      <c r="C391" s="9" t="n">
        <v>3919</v>
      </c>
      <c r="D391" s="9" t="n">
        <v>3350.745</v>
      </c>
      <c r="E391" s="10" t="n">
        <f aca="false">D391-C391</f>
        <v>-568.255</v>
      </c>
      <c r="F391" s="5" t="n">
        <f aca="false">IFERROR(E391/C391,0)</f>
        <v>-0.145</v>
      </c>
    </row>
    <row r="392" customFormat="false" ht="15" hidden="false" customHeight="false" outlineLevel="0" collapsed="false">
      <c r="A392" s="20" t="s">
        <v>905</v>
      </c>
      <c r="B392" s="20" t="s">
        <v>906</v>
      </c>
      <c r="C392" s="9" t="n">
        <v>3172</v>
      </c>
      <c r="D392" s="9" t="n">
        <v>2712.06</v>
      </c>
      <c r="E392" s="10" t="n">
        <f aca="false">D392-C392</f>
        <v>-459.94</v>
      </c>
      <c r="F392" s="5" t="n">
        <f aca="false">IFERROR(E392/C392,0)</f>
        <v>-0.145</v>
      </c>
    </row>
    <row r="393" customFormat="false" ht="15" hidden="false" customHeight="false" outlineLevel="0" collapsed="false">
      <c r="A393" s="20" t="s">
        <v>907</v>
      </c>
      <c r="B393" s="20" t="s">
        <v>908</v>
      </c>
      <c r="C393" s="9" t="n">
        <v>4089</v>
      </c>
      <c r="D393" s="9" t="n">
        <v>3496.095</v>
      </c>
      <c r="E393" s="10" t="n">
        <f aca="false">D393-C393</f>
        <v>-592.905</v>
      </c>
      <c r="F393" s="5" t="n">
        <f aca="false">IFERROR(E393/C393,0)</f>
        <v>-0.145</v>
      </c>
    </row>
    <row r="394" customFormat="false" ht="15" hidden="false" customHeight="false" outlineLevel="0" collapsed="false">
      <c r="A394" s="20" t="s">
        <v>909</v>
      </c>
      <c r="B394" s="20" t="s">
        <v>910</v>
      </c>
      <c r="C394" s="9" t="n">
        <v>3251</v>
      </c>
      <c r="D394" s="9" t="n">
        <v>2779.605</v>
      </c>
      <c r="E394" s="10" t="n">
        <f aca="false">D394-C394</f>
        <v>-471.395</v>
      </c>
      <c r="F394" s="5" t="n">
        <f aca="false">IFERROR(E394/C394,0)</f>
        <v>-0.145</v>
      </c>
    </row>
    <row r="395" customFormat="false" ht="15" hidden="false" customHeight="false" outlineLevel="0" collapsed="false">
      <c r="A395" s="20" t="s">
        <v>911</v>
      </c>
      <c r="B395" s="20" t="s">
        <v>912</v>
      </c>
      <c r="C395" s="9" t="n">
        <v>1860</v>
      </c>
      <c r="D395" s="9" t="n">
        <v>1590.3</v>
      </c>
      <c r="E395" s="10" t="n">
        <f aca="false">D395-C395</f>
        <v>-269.7</v>
      </c>
      <c r="F395" s="5" t="n">
        <f aca="false">IFERROR(E395/C395,0)</f>
        <v>-0.145</v>
      </c>
    </row>
    <row r="396" customFormat="false" ht="15" hidden="false" customHeight="false" outlineLevel="0" collapsed="false">
      <c r="A396" s="20" t="s">
        <v>913</v>
      </c>
      <c r="B396" s="20" t="s">
        <v>914</v>
      </c>
      <c r="C396" s="9" t="n">
        <v>680</v>
      </c>
      <c r="D396" s="9" t="n">
        <v>581.4</v>
      </c>
      <c r="E396" s="10" t="n">
        <f aca="false">D396-C396</f>
        <v>-98.6</v>
      </c>
      <c r="F396" s="5" t="n">
        <f aca="false">IFERROR(E396/C396,0)</f>
        <v>-0.145</v>
      </c>
    </row>
    <row r="397" customFormat="false" ht="15" hidden="false" customHeight="false" outlineLevel="0" collapsed="false">
      <c r="A397" s="20" t="s">
        <v>915</v>
      </c>
      <c r="B397" s="20" t="s">
        <v>916</v>
      </c>
      <c r="C397" s="9" t="n">
        <v>8712</v>
      </c>
      <c r="D397" s="9" t="n">
        <v>7448.76</v>
      </c>
      <c r="E397" s="10" t="n">
        <f aca="false">D397-C397</f>
        <v>-1263.24</v>
      </c>
      <c r="F397" s="5" t="n">
        <f aca="false">IFERROR(E397/C397,0)</f>
        <v>-0.145</v>
      </c>
    </row>
    <row r="398" customFormat="false" ht="15" hidden="false" customHeight="false" outlineLevel="0" collapsed="false">
      <c r="A398" s="20" t="s">
        <v>917</v>
      </c>
      <c r="B398" s="20" t="s">
        <v>918</v>
      </c>
      <c r="C398" s="9" t="n">
        <v>3788</v>
      </c>
      <c r="D398" s="9" t="n">
        <v>3238.74</v>
      </c>
      <c r="E398" s="10" t="n">
        <f aca="false">D398-C398</f>
        <v>-549.26</v>
      </c>
      <c r="F398" s="5" t="n">
        <f aca="false">IFERROR(E398/C398,0)</f>
        <v>-0.145</v>
      </c>
    </row>
    <row r="399" customFormat="false" ht="15" hidden="false" customHeight="false" outlineLevel="0" collapsed="false">
      <c r="A399" s="20" t="s">
        <v>919</v>
      </c>
      <c r="B399" s="20" t="s">
        <v>920</v>
      </c>
      <c r="C399" s="9" t="n">
        <v>6586</v>
      </c>
      <c r="D399" s="9" t="n">
        <v>5631.03</v>
      </c>
      <c r="E399" s="10" t="n">
        <f aca="false">D399-C399</f>
        <v>-954.97</v>
      </c>
      <c r="F399" s="5" t="n">
        <f aca="false">IFERROR(E399/C399,0)</f>
        <v>-0.145</v>
      </c>
    </row>
    <row r="400" customFormat="false" ht="15" hidden="false" customHeight="false" outlineLevel="0" collapsed="false">
      <c r="A400" s="20" t="s">
        <v>921</v>
      </c>
      <c r="B400" s="20" t="s">
        <v>922</v>
      </c>
      <c r="C400" s="9" t="n">
        <v>7342</v>
      </c>
      <c r="D400" s="9" t="n">
        <v>6277.41</v>
      </c>
      <c r="E400" s="10" t="n">
        <f aca="false">D400-C400</f>
        <v>-1064.59</v>
      </c>
      <c r="F400" s="5" t="n">
        <f aca="false">IFERROR(E400/C400,0)</f>
        <v>-0.145</v>
      </c>
    </row>
    <row r="401" customFormat="false" ht="15" hidden="false" customHeight="false" outlineLevel="0" collapsed="false">
      <c r="A401" s="20" t="s">
        <v>923</v>
      </c>
      <c r="B401" s="20" t="s">
        <v>924</v>
      </c>
      <c r="C401" s="9" t="n">
        <v>9090</v>
      </c>
      <c r="D401" s="9" t="n">
        <v>7771.95</v>
      </c>
      <c r="E401" s="10" t="n">
        <f aca="false">D401-C401</f>
        <v>-1318.05</v>
      </c>
      <c r="F401" s="5" t="n">
        <f aca="false">IFERROR(E401/C401,0)</f>
        <v>-0.145</v>
      </c>
    </row>
    <row r="402" customFormat="false" ht="15" hidden="false" customHeight="false" outlineLevel="0" collapsed="false">
      <c r="A402" s="20" t="s">
        <v>925</v>
      </c>
      <c r="B402" s="20" t="s">
        <v>926</v>
      </c>
      <c r="C402" s="9" t="n">
        <v>7930</v>
      </c>
      <c r="D402" s="9" t="n">
        <v>6780.15</v>
      </c>
      <c r="E402" s="10" t="n">
        <f aca="false">D402-C402</f>
        <v>-1149.85</v>
      </c>
      <c r="F402" s="5" t="n">
        <f aca="false">IFERROR(E402/C402,0)</f>
        <v>-0.145</v>
      </c>
    </row>
    <row r="403" customFormat="false" ht="15" hidden="false" customHeight="false" outlineLevel="0" collapsed="false">
      <c r="A403" s="20" t="s">
        <v>927</v>
      </c>
      <c r="B403" s="20" t="s">
        <v>928</v>
      </c>
      <c r="C403" s="9" t="n">
        <v>4454</v>
      </c>
      <c r="D403" s="9" t="n">
        <v>3808.17</v>
      </c>
      <c r="E403" s="10" t="n">
        <f aca="false">D403-C403</f>
        <v>-645.83</v>
      </c>
      <c r="F403" s="5" t="n">
        <f aca="false">IFERROR(E403/C403,0)</f>
        <v>-0.145</v>
      </c>
    </row>
    <row r="404" customFormat="false" ht="15" hidden="false" customHeight="false" outlineLevel="0" collapsed="false">
      <c r="A404" s="20" t="s">
        <v>317</v>
      </c>
      <c r="B404" s="20" t="s">
        <v>318</v>
      </c>
      <c r="C404" s="9" t="n">
        <v>11369</v>
      </c>
      <c r="D404" s="9" t="n">
        <v>9720.495</v>
      </c>
      <c r="E404" s="10" t="n">
        <f aca="false">D404-C404</f>
        <v>-1648.505</v>
      </c>
      <c r="F404" s="5" t="n">
        <f aca="false">IFERROR(E404/C404,0)</f>
        <v>-0.145</v>
      </c>
    </row>
    <row r="405" customFormat="false" ht="15" hidden="false" customHeight="false" outlineLevel="0" collapsed="false">
      <c r="A405" s="20" t="s">
        <v>929</v>
      </c>
      <c r="B405" s="20" t="s">
        <v>930</v>
      </c>
      <c r="C405" s="9" t="n">
        <v>13791</v>
      </c>
      <c r="D405" s="9" t="n">
        <v>11791.305</v>
      </c>
      <c r="E405" s="10" t="n">
        <f aca="false">D405-C405</f>
        <v>-1999.695</v>
      </c>
      <c r="F405" s="5" t="n">
        <f aca="false">IFERROR(E405/C405,0)</f>
        <v>-0.145</v>
      </c>
    </row>
    <row r="406" customFormat="false" ht="15" hidden="false" customHeight="false" outlineLevel="0" collapsed="false">
      <c r="A406" s="20" t="s">
        <v>319</v>
      </c>
      <c r="B406" s="20" t="s">
        <v>320</v>
      </c>
      <c r="C406" s="9" t="n">
        <v>5452</v>
      </c>
      <c r="D406" s="9" t="n">
        <v>4661.46</v>
      </c>
      <c r="E406" s="10" t="n">
        <f aca="false">D406-C406</f>
        <v>-790.54</v>
      </c>
      <c r="F406" s="5" t="n">
        <f aca="false">IFERROR(E406/C406,0)</f>
        <v>-0.145</v>
      </c>
    </row>
    <row r="407" customFormat="false" ht="15" hidden="false" customHeight="false" outlineLevel="0" collapsed="false">
      <c r="B407" s="19" t="s">
        <v>321</v>
      </c>
      <c r="C407" s="21" t="n">
        <f aca="false">SUM(C2:C406)</f>
        <v>2323114</v>
      </c>
      <c r="D407" s="22" t="n">
        <f aca="false">SUM(D2:D406)</f>
        <v>1983003.21</v>
      </c>
      <c r="E407" s="12" t="n">
        <f aca="false">SUM(E2:E406)</f>
        <v>-340110.789999999</v>
      </c>
    </row>
    <row r="408" customFormat="false" ht="15" hidden="false" customHeight="false" outlineLevel="0" collapsed="false">
      <c r="A408" s="13"/>
      <c r="B408" s="19" t="s">
        <v>322</v>
      </c>
      <c r="C408" s="14" t="n">
        <f aca="false">-(C407-D407)/C407</f>
        <v>-0.146402970323454</v>
      </c>
    </row>
    <row r="409" customFormat="false" ht="15" hidden="false" customHeight="false" outlineLevel="0" collapsed="false">
      <c r="B409" s="1" t="s">
        <v>323</v>
      </c>
      <c r="C409" s="16" t="n">
        <f aca="false">COUNT(D2:D406)</f>
        <v>405</v>
      </c>
    </row>
    <row r="410" customFormat="false" ht="15" hidden="false" customHeight="false" outlineLevel="0" collapsed="false">
      <c r="D410" s="9"/>
    </row>
    <row r="411" customFormat="false" ht="15" hidden="false" customHeight="false" outlineLevel="0" collapsed="false">
      <c r="A411" s="6" t="s">
        <v>12</v>
      </c>
    </row>
    <row r="412" customFormat="false" ht="15" hidden="false" customHeight="false" outlineLevel="0" collapsed="false">
      <c r="A412" s="7" t="s">
        <v>13</v>
      </c>
      <c r="B412" s="1"/>
      <c r="D412" s="17"/>
    </row>
    <row r="413" customFormat="false" ht="15" hidden="false" customHeight="false" outlineLevel="0" collapsed="false">
      <c r="B413" s="1"/>
      <c r="D413" s="23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8" activeCellId="0" sqref="B8"/>
    </sheetView>
  </sheetViews>
  <sheetFormatPr defaultColWidth="8.8671875" defaultRowHeight="15" zeroHeight="false" outlineLevelRow="0" outlineLevelCol="0"/>
  <cols>
    <col collapsed="false" customWidth="true" hidden="false" outlineLevel="0" max="1" min="1" style="0" width="9.85"/>
    <col collapsed="false" customWidth="true" hidden="false" outlineLevel="0" max="2" min="2" style="0" width="66.29"/>
    <col collapsed="false" customWidth="true" hidden="false" outlineLevel="0" max="3" min="3" style="0" width="20.71"/>
    <col collapsed="false" customWidth="true" hidden="false" outlineLevel="0" max="4" min="4" style="0" width="22.43"/>
    <col collapsed="false" customWidth="true" hidden="false" outlineLevel="0" max="5" min="5" style="0" width="23.42"/>
    <col collapsed="false" customWidth="true" hidden="false" outlineLevel="0" max="6" min="6" style="0" width="13.43"/>
    <col collapsed="false" customWidth="true" hidden="false" outlineLevel="0" max="7" min="7" style="0" width="8.29"/>
  </cols>
  <sheetData>
    <row r="1" customFormat="false" ht="15" hidden="false" customHeight="false" outlineLevel="0" collapsed="false">
      <c r="A1" s="1" t="s">
        <v>15</v>
      </c>
      <c r="B1" s="1" t="s">
        <v>16</v>
      </c>
      <c r="C1" s="1" t="s">
        <v>17</v>
      </c>
      <c r="D1" s="1" t="s">
        <v>931</v>
      </c>
      <c r="E1" s="1" t="s">
        <v>932</v>
      </c>
      <c r="F1" s="1" t="s">
        <v>19</v>
      </c>
      <c r="G1" s="1" t="s">
        <v>20</v>
      </c>
    </row>
    <row r="2" customFormat="false" ht="15" hidden="false" customHeight="false" outlineLevel="0" collapsed="false">
      <c r="A2" s="18" t="s">
        <v>933</v>
      </c>
      <c r="B2" s="18" t="s">
        <v>934</v>
      </c>
      <c r="C2" s="9" t="n">
        <v>582</v>
      </c>
      <c r="D2" s="9" t="n">
        <v>273.99</v>
      </c>
      <c r="E2" s="9" t="n">
        <f aca="false">D2*12/8</f>
        <v>410.985</v>
      </c>
      <c r="F2" s="10" t="n">
        <f aca="false">E2-C2</f>
        <v>-171.015</v>
      </c>
      <c r="G2" s="5" t="n">
        <f aca="false">IFERROR(F2/C2,0)</f>
        <v>-0.293840206185567</v>
      </c>
    </row>
    <row r="3" customFormat="false" ht="15" hidden="false" customHeight="false" outlineLevel="0" collapsed="false">
      <c r="A3" s="18" t="s">
        <v>21</v>
      </c>
      <c r="B3" s="18" t="s">
        <v>22</v>
      </c>
      <c r="C3" s="9" t="n">
        <v>4246</v>
      </c>
      <c r="D3" s="9" t="n">
        <v>2523.57</v>
      </c>
      <c r="E3" s="9" t="n">
        <f aca="false">D3*12/8</f>
        <v>3785.355</v>
      </c>
      <c r="F3" s="10" t="n">
        <f aca="false">E3-C3</f>
        <v>-460.645</v>
      </c>
      <c r="G3" s="5" t="n">
        <f aca="false">IFERROR(F3/C3,0)</f>
        <v>-0.10848916627414</v>
      </c>
    </row>
    <row r="4" customFormat="false" ht="15" hidden="false" customHeight="false" outlineLevel="0" collapsed="false">
      <c r="A4" s="18" t="s">
        <v>328</v>
      </c>
      <c r="B4" s="18" t="s">
        <v>329</v>
      </c>
      <c r="C4" s="9" t="n">
        <v>2109</v>
      </c>
      <c r="D4" s="9" t="n">
        <v>1406</v>
      </c>
      <c r="E4" s="9" t="n">
        <f aca="false">D4*12/8</f>
        <v>2109</v>
      </c>
      <c r="F4" s="10" t="n">
        <f aca="false">E4-C4</f>
        <v>0</v>
      </c>
      <c r="G4" s="5" t="n">
        <f aca="false">IFERROR(F4/C4,0)</f>
        <v>0</v>
      </c>
    </row>
    <row r="5" customFormat="false" ht="15" hidden="false" customHeight="false" outlineLevel="0" collapsed="false">
      <c r="A5" s="18" t="s">
        <v>935</v>
      </c>
      <c r="B5" s="18" t="s">
        <v>936</v>
      </c>
      <c r="C5" s="9" t="n">
        <v>1105</v>
      </c>
      <c r="D5" s="9" t="n">
        <v>736.67</v>
      </c>
      <c r="E5" s="9" t="n">
        <f aca="false">D5*12/8</f>
        <v>1105.005</v>
      </c>
      <c r="F5" s="10" t="n">
        <f aca="false">E5-C5</f>
        <v>0.00499999999988177</v>
      </c>
      <c r="G5" s="5" t="n">
        <f aca="false">IFERROR(F5/C5,0)</f>
        <v>4.52488687772106E-006</v>
      </c>
    </row>
    <row r="6" customFormat="false" ht="15" hidden="false" customHeight="false" outlineLevel="0" collapsed="false">
      <c r="A6" s="18" t="s">
        <v>332</v>
      </c>
      <c r="B6" s="18" t="s">
        <v>333</v>
      </c>
      <c r="C6" s="9" t="n">
        <v>11283</v>
      </c>
      <c r="D6" s="9" t="n">
        <v>6705.93</v>
      </c>
      <c r="E6" s="9" t="n">
        <f aca="false">D6*12/8</f>
        <v>10058.895</v>
      </c>
      <c r="F6" s="10" t="n">
        <f aca="false">E6-C6</f>
        <v>-1224.105</v>
      </c>
      <c r="G6" s="5" t="n">
        <f aca="false">IFERROR(F6/C6,0)</f>
        <v>-0.10849109279447</v>
      </c>
    </row>
    <row r="7" customFormat="false" ht="15" hidden="false" customHeight="false" outlineLevel="0" collapsed="false">
      <c r="A7" s="18" t="s">
        <v>937</v>
      </c>
      <c r="B7" s="18" t="s">
        <v>938</v>
      </c>
      <c r="C7" s="9" t="n">
        <v>704</v>
      </c>
      <c r="D7" s="9" t="n">
        <v>423.33</v>
      </c>
      <c r="E7" s="9" t="n">
        <f aca="false">D7*12/8</f>
        <v>634.995</v>
      </c>
      <c r="F7" s="10" t="n">
        <f aca="false">E7-C7</f>
        <v>-69.005</v>
      </c>
      <c r="G7" s="5" t="n">
        <f aca="false">IFERROR(F7/C7,0)</f>
        <v>-0.0980184659090909</v>
      </c>
    </row>
    <row r="8" customFormat="false" ht="15" hidden="false" customHeight="false" outlineLevel="0" collapsed="false">
      <c r="A8" s="18" t="s">
        <v>939</v>
      </c>
      <c r="B8" s="18" t="s">
        <v>940</v>
      </c>
      <c r="C8" s="9" t="n">
        <v>3865</v>
      </c>
      <c r="D8" s="9" t="n">
        <v>2020.16</v>
      </c>
      <c r="E8" s="9" t="n">
        <f aca="false">D8*12/8</f>
        <v>3030.24</v>
      </c>
      <c r="F8" s="10" t="n">
        <f aca="false">E8-C8</f>
        <v>-834.76</v>
      </c>
      <c r="G8" s="5" t="n">
        <f aca="false">IFERROR(F8/C8,0)</f>
        <v>-0.215979301423027</v>
      </c>
    </row>
    <row r="9" customFormat="false" ht="15" hidden="false" customHeight="false" outlineLevel="0" collapsed="false">
      <c r="A9" s="18" t="s">
        <v>941</v>
      </c>
      <c r="B9" s="18" t="s">
        <v>942</v>
      </c>
      <c r="C9" s="9" t="n">
        <v>1769</v>
      </c>
      <c r="D9" s="9" t="n">
        <v>916.47</v>
      </c>
      <c r="E9" s="9" t="n">
        <f aca="false">D9*12/8</f>
        <v>1374.705</v>
      </c>
      <c r="F9" s="10" t="n">
        <f aca="false">E9-C9</f>
        <v>-394.295</v>
      </c>
      <c r="G9" s="5" t="n">
        <f aca="false">IFERROR(F9/C9,0)</f>
        <v>-0.222891464104014</v>
      </c>
    </row>
    <row r="10" customFormat="false" ht="15" hidden="false" customHeight="false" outlineLevel="0" collapsed="false">
      <c r="A10" s="18" t="s">
        <v>943</v>
      </c>
      <c r="B10" s="18" t="s">
        <v>944</v>
      </c>
      <c r="C10" s="9" t="n">
        <v>1798</v>
      </c>
      <c r="D10" s="9" t="n">
        <v>795.23</v>
      </c>
      <c r="E10" s="9" t="n">
        <f aca="false">D10*12/8</f>
        <v>1192.845</v>
      </c>
      <c r="F10" s="10" t="n">
        <f aca="false">E10-C10</f>
        <v>-605.155</v>
      </c>
      <c r="G10" s="5" t="n">
        <f aca="false">IFERROR(F10/C10,0)</f>
        <v>-0.336571190211346</v>
      </c>
    </row>
    <row r="11" customFormat="false" ht="15" hidden="false" customHeight="false" outlineLevel="0" collapsed="false">
      <c r="A11" s="18" t="s">
        <v>945</v>
      </c>
      <c r="B11" s="18" t="s">
        <v>946</v>
      </c>
      <c r="C11" s="9" t="n">
        <v>1193</v>
      </c>
      <c r="D11" s="9" t="n">
        <v>639.51</v>
      </c>
      <c r="E11" s="9" t="n">
        <f aca="false">D11*12/8</f>
        <v>959.265</v>
      </c>
      <c r="F11" s="10" t="n">
        <f aca="false">E11-C11</f>
        <v>-233.735</v>
      </c>
      <c r="G11" s="5" t="n">
        <f aca="false">IFERROR(F11/C11,0)</f>
        <v>-0.19592204526404</v>
      </c>
    </row>
    <row r="12" customFormat="false" ht="15" hidden="false" customHeight="false" outlineLevel="0" collapsed="false">
      <c r="A12" s="18" t="s">
        <v>947</v>
      </c>
      <c r="B12" s="18" t="s">
        <v>948</v>
      </c>
      <c r="C12" s="9" t="n">
        <v>1863</v>
      </c>
      <c r="D12" s="9" t="n">
        <v>1116</v>
      </c>
      <c r="E12" s="9" t="n">
        <f aca="false">D12*12/8</f>
        <v>1674</v>
      </c>
      <c r="F12" s="10" t="n">
        <f aca="false">E12-C12</f>
        <v>-189</v>
      </c>
      <c r="G12" s="5" t="n">
        <f aca="false">IFERROR(F12/C12,0)</f>
        <v>-0.101449275362319</v>
      </c>
    </row>
    <row r="13" customFormat="false" ht="15" hidden="false" customHeight="false" outlineLevel="0" collapsed="false">
      <c r="A13" s="18" t="s">
        <v>344</v>
      </c>
      <c r="B13" s="18" t="s">
        <v>345</v>
      </c>
      <c r="C13" s="9" t="n">
        <v>2229</v>
      </c>
      <c r="D13" s="9" t="n">
        <v>1160.76</v>
      </c>
      <c r="E13" s="9" t="n">
        <f aca="false">D13*12/8</f>
        <v>1741.14</v>
      </c>
      <c r="F13" s="10" t="n">
        <f aca="false">E13-C13</f>
        <v>-487.86</v>
      </c>
      <c r="G13" s="5" t="n">
        <f aca="false">IFERROR(F13/C13,0)</f>
        <v>-0.218869448183042</v>
      </c>
    </row>
    <row r="14" customFormat="false" ht="15" hidden="false" customHeight="false" outlineLevel="0" collapsed="false">
      <c r="A14" s="18" t="s">
        <v>949</v>
      </c>
      <c r="B14" s="18" t="s">
        <v>950</v>
      </c>
      <c r="C14" s="9" t="n">
        <v>1964</v>
      </c>
      <c r="D14" s="9" t="n">
        <v>877.26</v>
      </c>
      <c r="E14" s="9" t="n">
        <f aca="false">D14*12/8</f>
        <v>1315.89</v>
      </c>
      <c r="F14" s="10" t="n">
        <f aca="false">E14-C14</f>
        <v>-648.11</v>
      </c>
      <c r="G14" s="5" t="n">
        <f aca="false">IFERROR(F14/C14,0)</f>
        <v>-0.329994908350306</v>
      </c>
    </row>
    <row r="15" customFormat="false" ht="15" hidden="false" customHeight="false" outlineLevel="0" collapsed="false">
      <c r="A15" s="18" t="s">
        <v>951</v>
      </c>
      <c r="B15" s="18" t="s">
        <v>952</v>
      </c>
      <c r="C15" s="9" t="n">
        <v>1238</v>
      </c>
      <c r="D15" s="9" t="n">
        <v>619.89</v>
      </c>
      <c r="E15" s="9" t="n">
        <f aca="false">D15*12/8</f>
        <v>929.835</v>
      </c>
      <c r="F15" s="10" t="n">
        <f aca="false">E15-C15</f>
        <v>-308.165</v>
      </c>
      <c r="G15" s="5" t="n">
        <f aca="false">IFERROR(F15/C15,0)</f>
        <v>-0.248921647819063</v>
      </c>
    </row>
    <row r="16" customFormat="false" ht="15" hidden="false" customHeight="false" outlineLevel="0" collapsed="false">
      <c r="A16" s="18" t="s">
        <v>953</v>
      </c>
      <c r="B16" s="18" t="s">
        <v>954</v>
      </c>
      <c r="C16" s="9" t="n">
        <v>1413</v>
      </c>
      <c r="D16" s="9" t="n">
        <v>562.86</v>
      </c>
      <c r="E16" s="9" t="n">
        <f aca="false">D16*12/8</f>
        <v>844.29</v>
      </c>
      <c r="F16" s="10" t="n">
        <f aca="false">E16-C16</f>
        <v>-568.71</v>
      </c>
      <c r="G16" s="5" t="n">
        <f aca="false">IFERROR(F16/C16,0)</f>
        <v>-0.402484076433121</v>
      </c>
    </row>
    <row r="17" customFormat="false" ht="15" hidden="false" customHeight="false" outlineLevel="0" collapsed="false">
      <c r="A17" s="18" t="s">
        <v>346</v>
      </c>
      <c r="B17" s="18" t="s">
        <v>347</v>
      </c>
      <c r="C17" s="9" t="n">
        <v>1532</v>
      </c>
      <c r="D17" s="9" t="n">
        <v>838.61</v>
      </c>
      <c r="E17" s="9" t="n">
        <f aca="false">D17*12/8</f>
        <v>1257.915</v>
      </c>
      <c r="F17" s="10" t="n">
        <f aca="false">E17-C17</f>
        <v>-274.085</v>
      </c>
      <c r="G17" s="5" t="n">
        <f aca="false">IFERROR(F17/C17,0)</f>
        <v>-0.178906657963446</v>
      </c>
    </row>
    <row r="18" customFormat="false" ht="15" hidden="false" customHeight="false" outlineLevel="0" collapsed="false">
      <c r="A18" s="18" t="s">
        <v>955</v>
      </c>
      <c r="B18" s="18" t="s">
        <v>956</v>
      </c>
      <c r="C18" s="9" t="n">
        <v>1401</v>
      </c>
      <c r="D18" s="9" t="n">
        <v>934</v>
      </c>
      <c r="E18" s="9" t="n">
        <f aca="false">D18*12/8</f>
        <v>1401</v>
      </c>
      <c r="F18" s="10" t="n">
        <f aca="false">E18-C18</f>
        <v>0</v>
      </c>
      <c r="G18" s="5" t="n">
        <f aca="false">IFERROR(F18/C18,0)</f>
        <v>0</v>
      </c>
    </row>
    <row r="19" customFormat="false" ht="15" hidden="false" customHeight="false" outlineLevel="0" collapsed="false">
      <c r="A19" s="18" t="s">
        <v>957</v>
      </c>
      <c r="B19" s="18" t="s">
        <v>958</v>
      </c>
      <c r="C19" s="9" t="n">
        <v>954</v>
      </c>
      <c r="D19" s="9" t="n">
        <v>636</v>
      </c>
      <c r="E19" s="9" t="n">
        <f aca="false">D19*12/8</f>
        <v>954</v>
      </c>
      <c r="F19" s="10" t="n">
        <f aca="false">E19-C19</f>
        <v>0</v>
      </c>
      <c r="G19" s="5" t="n">
        <f aca="false">IFERROR(F19/C19,0)</f>
        <v>0</v>
      </c>
    </row>
    <row r="20" customFormat="false" ht="15" hidden="false" customHeight="false" outlineLevel="0" collapsed="false">
      <c r="A20" s="18" t="s">
        <v>959</v>
      </c>
      <c r="B20" s="18" t="s">
        <v>960</v>
      </c>
      <c r="C20" s="9" t="n">
        <v>411</v>
      </c>
      <c r="D20" s="9" t="n">
        <v>194.36</v>
      </c>
      <c r="E20" s="9" t="n">
        <f aca="false">D20*12/8</f>
        <v>291.54</v>
      </c>
      <c r="F20" s="10" t="n">
        <f aca="false">E20-C20</f>
        <v>-119.46</v>
      </c>
      <c r="G20" s="5" t="n">
        <f aca="false">IFERROR(F20/C20,0)</f>
        <v>-0.290656934306569</v>
      </c>
    </row>
    <row r="21" customFormat="false" ht="15" hidden="false" customHeight="false" outlineLevel="0" collapsed="false">
      <c r="A21" s="18" t="s">
        <v>961</v>
      </c>
      <c r="B21" s="18" t="s">
        <v>962</v>
      </c>
      <c r="C21" s="9" t="n">
        <v>1120</v>
      </c>
      <c r="D21" s="9" t="n">
        <v>546.2</v>
      </c>
      <c r="E21" s="9" t="n">
        <f aca="false">D21*12/8</f>
        <v>819.3</v>
      </c>
      <c r="F21" s="10" t="n">
        <f aca="false">E21-C21</f>
        <v>-300.7</v>
      </c>
      <c r="G21" s="5" t="n">
        <f aca="false">IFERROR(F21/C21,0)</f>
        <v>-0.268482142857143</v>
      </c>
    </row>
    <row r="22" customFormat="false" ht="15" hidden="false" customHeight="false" outlineLevel="0" collapsed="false">
      <c r="A22" s="18" t="s">
        <v>963</v>
      </c>
      <c r="B22" s="18" t="s">
        <v>964</v>
      </c>
      <c r="C22" s="9" t="n">
        <v>1774</v>
      </c>
      <c r="D22" s="9" t="n">
        <v>931.32</v>
      </c>
      <c r="E22" s="9" t="n">
        <f aca="false">D22*12/8</f>
        <v>1396.98</v>
      </c>
      <c r="F22" s="10" t="n">
        <f aca="false">E22-C22</f>
        <v>-377.02</v>
      </c>
      <c r="G22" s="5" t="n">
        <f aca="false">IFERROR(F22/C22,0)</f>
        <v>-0.212525366403608</v>
      </c>
    </row>
    <row r="23" customFormat="false" ht="15" hidden="false" customHeight="false" outlineLevel="0" collapsed="false">
      <c r="A23" s="18" t="s">
        <v>965</v>
      </c>
      <c r="B23" s="18" t="s">
        <v>966</v>
      </c>
      <c r="C23" s="9" t="n">
        <v>3565</v>
      </c>
      <c r="D23" s="9" t="n">
        <v>2150</v>
      </c>
      <c r="E23" s="9" t="n">
        <f aca="false">D23*12/8</f>
        <v>3225</v>
      </c>
      <c r="F23" s="10" t="n">
        <f aca="false">E23-C23</f>
        <v>-340</v>
      </c>
      <c r="G23" s="5" t="n">
        <f aca="false">IFERROR(F23/C23,0)</f>
        <v>-0.0953716690042076</v>
      </c>
    </row>
    <row r="24" customFormat="false" ht="15" hidden="false" customHeight="false" outlineLevel="0" collapsed="false">
      <c r="A24" s="18" t="s">
        <v>967</v>
      </c>
      <c r="B24" s="18" t="s">
        <v>968</v>
      </c>
      <c r="C24" s="9" t="n">
        <v>5260</v>
      </c>
      <c r="D24" s="9" t="n">
        <v>3126.22</v>
      </c>
      <c r="E24" s="9" t="n">
        <f aca="false">D24*12/8</f>
        <v>4689.33</v>
      </c>
      <c r="F24" s="10" t="n">
        <f aca="false">E24-C24</f>
        <v>-570.67</v>
      </c>
      <c r="G24" s="5" t="n">
        <f aca="false">IFERROR(F24/C24,0)</f>
        <v>-0.108492395437262</v>
      </c>
    </row>
    <row r="25" customFormat="false" ht="15" hidden="false" customHeight="false" outlineLevel="0" collapsed="false">
      <c r="A25" s="18" t="s">
        <v>29</v>
      </c>
      <c r="B25" s="18" t="s">
        <v>30</v>
      </c>
      <c r="C25" s="9" t="n">
        <v>2766</v>
      </c>
      <c r="D25" s="9" t="n">
        <v>1643.94</v>
      </c>
      <c r="E25" s="9" t="n">
        <f aca="false">D25*12/8</f>
        <v>2465.91</v>
      </c>
      <c r="F25" s="10" t="n">
        <f aca="false">E25-C25</f>
        <v>-300.09</v>
      </c>
      <c r="G25" s="5" t="n">
        <f aca="false">IFERROR(F25/C25,0)</f>
        <v>-0.108492407809111</v>
      </c>
    </row>
    <row r="26" customFormat="false" ht="15" hidden="false" customHeight="false" outlineLevel="0" collapsed="false">
      <c r="A26" s="18" t="s">
        <v>969</v>
      </c>
      <c r="B26" s="18" t="s">
        <v>970</v>
      </c>
      <c r="C26" s="9" t="n">
        <v>1610</v>
      </c>
      <c r="D26" s="9" t="n">
        <v>772.06</v>
      </c>
      <c r="E26" s="9" t="n">
        <f aca="false">D26*12/8</f>
        <v>1158.09</v>
      </c>
      <c r="F26" s="10" t="n">
        <f aca="false">E26-C26</f>
        <v>-451.91</v>
      </c>
      <c r="G26" s="5" t="n">
        <f aca="false">IFERROR(F26/C26,0)</f>
        <v>-0.280689440993789</v>
      </c>
    </row>
    <row r="27" customFormat="false" ht="15" hidden="false" customHeight="false" outlineLevel="0" collapsed="false">
      <c r="A27" s="18" t="s">
        <v>971</v>
      </c>
      <c r="B27" s="18" t="s">
        <v>972</v>
      </c>
      <c r="C27" s="9" t="n">
        <v>741</v>
      </c>
      <c r="D27" s="9" t="n">
        <v>316.79</v>
      </c>
      <c r="E27" s="9" t="n">
        <f aca="false">D27*12/8</f>
        <v>475.185</v>
      </c>
      <c r="F27" s="10" t="n">
        <f aca="false">E27-C27</f>
        <v>-265.815</v>
      </c>
      <c r="G27" s="5" t="n">
        <f aca="false">IFERROR(F27/C27,0)</f>
        <v>-0.358724696356275</v>
      </c>
    </row>
    <row r="28" customFormat="false" ht="15" hidden="false" customHeight="false" outlineLevel="0" collapsed="false">
      <c r="A28" s="18" t="s">
        <v>973</v>
      </c>
      <c r="B28" s="18" t="s">
        <v>974</v>
      </c>
      <c r="C28" s="9" t="n">
        <v>2086</v>
      </c>
      <c r="D28" s="9" t="n">
        <v>1015.13</v>
      </c>
      <c r="E28" s="9" t="n">
        <f aca="false">D28*12/8</f>
        <v>1522.695</v>
      </c>
      <c r="F28" s="10" t="n">
        <f aca="false">E28-C28</f>
        <v>-563.305</v>
      </c>
      <c r="G28" s="5" t="n">
        <f aca="false">IFERROR(F28/C28,0)</f>
        <v>-0.270040747842761</v>
      </c>
    </row>
    <row r="29" customFormat="false" ht="15" hidden="false" customHeight="false" outlineLevel="0" collapsed="false">
      <c r="A29" s="18" t="s">
        <v>975</v>
      </c>
      <c r="B29" s="18" t="s">
        <v>976</v>
      </c>
      <c r="C29" s="9" t="n">
        <v>9425</v>
      </c>
      <c r="D29" s="9" t="n">
        <v>5601.66</v>
      </c>
      <c r="E29" s="9" t="n">
        <f aca="false">D29*12/8</f>
        <v>8402.49</v>
      </c>
      <c r="F29" s="10" t="n">
        <f aca="false">E29-C29</f>
        <v>-1022.51</v>
      </c>
      <c r="G29" s="5" t="n">
        <f aca="false">IFERROR(F29/C29,0)</f>
        <v>-0.108489124668435</v>
      </c>
    </row>
    <row r="30" customFormat="false" ht="15" hidden="false" customHeight="false" outlineLevel="0" collapsed="false">
      <c r="A30" s="18" t="s">
        <v>376</v>
      </c>
      <c r="B30" s="18" t="s">
        <v>377</v>
      </c>
      <c r="C30" s="9" t="n">
        <v>13730</v>
      </c>
      <c r="D30" s="9" t="n">
        <v>8160.29</v>
      </c>
      <c r="E30" s="9" t="n">
        <f aca="false">D30*12/8</f>
        <v>12240.435</v>
      </c>
      <c r="F30" s="10" t="n">
        <f aca="false">E30-C30</f>
        <v>-1489.565</v>
      </c>
      <c r="G30" s="5" t="n">
        <f aca="false">IFERROR(F30/C30,0)</f>
        <v>-0.108489803350328</v>
      </c>
    </row>
    <row r="31" customFormat="false" ht="15" hidden="false" customHeight="false" outlineLevel="0" collapsed="false">
      <c r="A31" s="18" t="s">
        <v>37</v>
      </c>
      <c r="B31" s="18" t="s">
        <v>38</v>
      </c>
      <c r="C31" s="9" t="n">
        <v>12665</v>
      </c>
      <c r="D31" s="9" t="n">
        <v>7527.31</v>
      </c>
      <c r="E31" s="9" t="n">
        <f aca="false">D31*12/8</f>
        <v>11290.965</v>
      </c>
      <c r="F31" s="10" t="n">
        <f aca="false">E31-C31</f>
        <v>-1374.035</v>
      </c>
      <c r="G31" s="5" t="n">
        <f aca="false">IFERROR(F31/C31,0)</f>
        <v>-0.108490722463482</v>
      </c>
    </row>
    <row r="32" customFormat="false" ht="15" hidden="false" customHeight="false" outlineLevel="0" collapsed="false">
      <c r="A32" s="18" t="s">
        <v>977</v>
      </c>
      <c r="B32" s="18" t="s">
        <v>978</v>
      </c>
      <c r="C32" s="9" t="n">
        <v>1724</v>
      </c>
      <c r="D32" s="9" t="n">
        <v>1024.64</v>
      </c>
      <c r="E32" s="9" t="n">
        <f aca="false">D32*12/8</f>
        <v>1536.96</v>
      </c>
      <c r="F32" s="10" t="n">
        <f aca="false">E32-C32</f>
        <v>-187.04</v>
      </c>
      <c r="G32" s="5" t="n">
        <f aca="false">IFERROR(F32/C32,0)</f>
        <v>-0.108491879350348</v>
      </c>
    </row>
    <row r="33" customFormat="false" ht="15" hidden="false" customHeight="false" outlineLevel="0" collapsed="false">
      <c r="A33" s="18" t="s">
        <v>979</v>
      </c>
      <c r="B33" s="18" t="s">
        <v>980</v>
      </c>
      <c r="C33" s="9" t="n">
        <v>1049</v>
      </c>
      <c r="D33" s="9" t="n">
        <v>623.46</v>
      </c>
      <c r="E33" s="9" t="n">
        <f aca="false">D33*12/8</f>
        <v>935.19</v>
      </c>
      <c r="F33" s="10" t="n">
        <f aca="false">E33-C33</f>
        <v>-113.81</v>
      </c>
      <c r="G33" s="5" t="n">
        <f aca="false">IFERROR(F33/C33,0)</f>
        <v>-0.108493803622498</v>
      </c>
    </row>
    <row r="34" customFormat="false" ht="15" hidden="false" customHeight="false" outlineLevel="0" collapsed="false">
      <c r="A34" s="18" t="s">
        <v>39</v>
      </c>
      <c r="B34" s="18" t="s">
        <v>40</v>
      </c>
      <c r="C34" s="9" t="n">
        <v>14921</v>
      </c>
      <c r="D34" s="9" t="n">
        <v>8868.14</v>
      </c>
      <c r="E34" s="9" t="n">
        <f aca="false">D34*12/8</f>
        <v>13302.21</v>
      </c>
      <c r="F34" s="10" t="n">
        <f aca="false">E34-C34</f>
        <v>-1618.79</v>
      </c>
      <c r="G34" s="5" t="n">
        <f aca="false">IFERROR(F34/C34,0)</f>
        <v>-0.10849071778031</v>
      </c>
    </row>
    <row r="35" customFormat="false" ht="15" hidden="false" customHeight="false" outlineLevel="0" collapsed="false">
      <c r="A35" s="18" t="s">
        <v>981</v>
      </c>
      <c r="B35" s="18" t="s">
        <v>982</v>
      </c>
      <c r="C35" s="9" t="n">
        <v>12774</v>
      </c>
      <c r="D35" s="9" t="n">
        <v>7592.09</v>
      </c>
      <c r="E35" s="9" t="n">
        <f aca="false">D35*12/8</f>
        <v>11388.135</v>
      </c>
      <c r="F35" s="10" t="n">
        <f aca="false">E35-C35</f>
        <v>-1385.865</v>
      </c>
      <c r="G35" s="5" t="n">
        <f aca="false">IFERROR(F35/C35,0)</f>
        <v>-0.108491075622358</v>
      </c>
    </row>
    <row r="36" customFormat="false" ht="15" hidden="false" customHeight="false" outlineLevel="0" collapsed="false">
      <c r="A36" s="18" t="s">
        <v>392</v>
      </c>
      <c r="B36" s="18" t="s">
        <v>393</v>
      </c>
      <c r="C36" s="9" t="n">
        <v>4732</v>
      </c>
      <c r="D36" s="9" t="n">
        <v>2673.33</v>
      </c>
      <c r="E36" s="9" t="n">
        <f aca="false">D36*12/8</f>
        <v>4009.995</v>
      </c>
      <c r="F36" s="10" t="n">
        <f aca="false">E36-C36</f>
        <v>-722.005</v>
      </c>
      <c r="G36" s="5" t="n">
        <f aca="false">IFERROR(F36/C36,0)</f>
        <v>-0.152579247675402</v>
      </c>
    </row>
    <row r="37" customFormat="false" ht="15" hidden="false" customHeight="false" outlineLevel="0" collapsed="false">
      <c r="A37" s="18" t="s">
        <v>983</v>
      </c>
      <c r="B37" s="18" t="s">
        <v>984</v>
      </c>
      <c r="C37" s="9" t="n">
        <v>1179</v>
      </c>
      <c r="D37" s="9" t="n">
        <v>594.34</v>
      </c>
      <c r="E37" s="9" t="n">
        <f aca="false">D37*12/8</f>
        <v>891.51</v>
      </c>
      <c r="F37" s="10" t="n">
        <f aca="false">E37-C37</f>
        <v>-287.49</v>
      </c>
      <c r="G37" s="5" t="n">
        <f aca="false">IFERROR(F37/C37,0)</f>
        <v>-0.243842239185751</v>
      </c>
    </row>
    <row r="38" customFormat="false" ht="15" hidden="false" customHeight="false" outlineLevel="0" collapsed="false">
      <c r="A38" s="18" t="s">
        <v>396</v>
      </c>
      <c r="B38" s="18" t="s">
        <v>397</v>
      </c>
      <c r="C38" s="9" t="n">
        <v>12497</v>
      </c>
      <c r="D38" s="9" t="n">
        <v>7427.46</v>
      </c>
      <c r="E38" s="9" t="n">
        <f aca="false">D38*12/8</f>
        <v>11141.19</v>
      </c>
      <c r="F38" s="10" t="n">
        <f aca="false">E38-C38</f>
        <v>-1355.81</v>
      </c>
      <c r="G38" s="5" t="n">
        <f aca="false">IFERROR(F38/C38,0)</f>
        <v>-0.108490837801072</v>
      </c>
    </row>
    <row r="39" customFormat="false" ht="15" hidden="false" customHeight="false" outlineLevel="0" collapsed="false">
      <c r="A39" s="18" t="s">
        <v>398</v>
      </c>
      <c r="B39" s="18" t="s">
        <v>399</v>
      </c>
      <c r="C39" s="9" t="n">
        <v>6174</v>
      </c>
      <c r="D39" s="9" t="n">
        <v>3669.46</v>
      </c>
      <c r="E39" s="9" t="n">
        <f aca="false">D39*12/8</f>
        <v>5504.19</v>
      </c>
      <c r="F39" s="10" t="n">
        <f aca="false">E39-C39</f>
        <v>-669.81</v>
      </c>
      <c r="G39" s="5" t="n">
        <f aca="false">IFERROR(F39/C39,0)</f>
        <v>-0.108488824101069</v>
      </c>
    </row>
    <row r="40" customFormat="false" ht="15" hidden="false" customHeight="false" outlineLevel="0" collapsed="false">
      <c r="A40" s="18" t="s">
        <v>45</v>
      </c>
      <c r="B40" s="18" t="s">
        <v>46</v>
      </c>
      <c r="C40" s="9" t="n">
        <v>7915</v>
      </c>
      <c r="D40" s="9" t="n">
        <v>4704.19</v>
      </c>
      <c r="E40" s="9" t="n">
        <f aca="false">D40*12/8</f>
        <v>7056.285</v>
      </c>
      <c r="F40" s="10" t="n">
        <f aca="false">E40-C40</f>
        <v>-858.715</v>
      </c>
      <c r="G40" s="5" t="n">
        <f aca="false">IFERROR(F40/C40,0)</f>
        <v>-0.108492103600758</v>
      </c>
    </row>
    <row r="41" customFormat="false" ht="15" hidden="false" customHeight="false" outlineLevel="0" collapsed="false">
      <c r="A41" s="18" t="s">
        <v>47</v>
      </c>
      <c r="B41" s="18" t="s">
        <v>48</v>
      </c>
      <c r="C41" s="9" t="n">
        <v>2332</v>
      </c>
      <c r="D41" s="9" t="n">
        <v>3681.03</v>
      </c>
      <c r="E41" s="9" t="n">
        <f aca="false">D41*12/8</f>
        <v>5521.545</v>
      </c>
      <c r="F41" s="10" t="n">
        <f aca="false">E41-C41</f>
        <v>3189.545</v>
      </c>
      <c r="G41" s="5" t="n">
        <f aca="false">IFERROR(F41/C41,0)</f>
        <v>1.36772941680961</v>
      </c>
    </row>
    <row r="42" customFormat="false" ht="15" hidden="false" customHeight="false" outlineLevel="0" collapsed="false">
      <c r="A42" s="18" t="s">
        <v>985</v>
      </c>
      <c r="B42" s="18" t="s">
        <v>986</v>
      </c>
      <c r="C42" s="9" t="n">
        <v>1342</v>
      </c>
      <c r="D42" s="9" t="n">
        <v>797.61</v>
      </c>
      <c r="E42" s="9" t="n">
        <f aca="false">D42*12/8</f>
        <v>1196.415</v>
      </c>
      <c r="F42" s="10" t="n">
        <f aca="false">E42-C42</f>
        <v>-145.585</v>
      </c>
      <c r="G42" s="5" t="n">
        <f aca="false">IFERROR(F42/C42,0)</f>
        <v>-0.108483606557377</v>
      </c>
    </row>
    <row r="43" customFormat="false" ht="15" hidden="false" customHeight="false" outlineLevel="0" collapsed="false">
      <c r="A43" s="18" t="s">
        <v>987</v>
      </c>
      <c r="B43" s="18" t="s">
        <v>988</v>
      </c>
      <c r="C43" s="9" t="n">
        <v>6569</v>
      </c>
      <c r="D43" s="9" t="n">
        <v>3904.21</v>
      </c>
      <c r="E43" s="9" t="n">
        <f aca="false">D43*12/8</f>
        <v>5856.315</v>
      </c>
      <c r="F43" s="10" t="n">
        <f aca="false">E43-C43</f>
        <v>-712.685</v>
      </c>
      <c r="G43" s="5" t="n">
        <f aca="false">IFERROR(F43/C43,0)</f>
        <v>-0.108492160146141</v>
      </c>
    </row>
    <row r="44" customFormat="false" ht="15" hidden="false" customHeight="false" outlineLevel="0" collapsed="false">
      <c r="A44" s="18" t="s">
        <v>989</v>
      </c>
      <c r="B44" s="18" t="s">
        <v>990</v>
      </c>
      <c r="C44" s="9" t="n">
        <v>1379</v>
      </c>
      <c r="D44" s="9" t="n">
        <v>819.59</v>
      </c>
      <c r="E44" s="9" t="n">
        <f aca="false">D44*12/8</f>
        <v>1229.385</v>
      </c>
      <c r="F44" s="10" t="n">
        <f aca="false">E44-C44</f>
        <v>-149.615</v>
      </c>
      <c r="G44" s="5" t="n">
        <f aca="false">IFERROR(F44/C44,0)</f>
        <v>-0.108495286439449</v>
      </c>
    </row>
    <row r="45" customFormat="false" ht="15" hidden="false" customHeight="false" outlineLevel="0" collapsed="false">
      <c r="A45" s="18" t="s">
        <v>404</v>
      </c>
      <c r="B45" s="18" t="s">
        <v>405</v>
      </c>
      <c r="C45" s="9" t="n">
        <v>11522</v>
      </c>
      <c r="D45" s="9" t="n">
        <v>6847.98</v>
      </c>
      <c r="E45" s="9" t="n">
        <f aca="false">D45*12/8</f>
        <v>10271.97</v>
      </c>
      <c r="F45" s="10" t="n">
        <f aca="false">E45-C45</f>
        <v>-1250.03</v>
      </c>
      <c r="G45" s="5" t="n">
        <f aca="false">IFERROR(F45/C45,0)</f>
        <v>-0.108490713417809</v>
      </c>
    </row>
    <row r="46" customFormat="false" ht="15" hidden="false" customHeight="false" outlineLevel="0" collapsed="false">
      <c r="A46" s="18" t="s">
        <v>991</v>
      </c>
      <c r="B46" s="18" t="s">
        <v>992</v>
      </c>
      <c r="C46" s="9" t="n">
        <v>2231</v>
      </c>
      <c r="D46" s="9" t="n">
        <v>1325.98</v>
      </c>
      <c r="E46" s="9" t="n">
        <f aca="false">D46*12/8</f>
        <v>1988.97</v>
      </c>
      <c r="F46" s="10" t="n">
        <f aca="false">E46-C46</f>
        <v>-242.03</v>
      </c>
      <c r="G46" s="5" t="n">
        <f aca="false">IFERROR(F46/C46,0)</f>
        <v>-0.108484984311968</v>
      </c>
    </row>
    <row r="47" customFormat="false" ht="15" hidden="false" customHeight="false" outlineLevel="0" collapsed="false">
      <c r="A47" s="18" t="s">
        <v>993</v>
      </c>
      <c r="B47" s="18" t="s">
        <v>994</v>
      </c>
      <c r="C47" s="9" t="n">
        <v>2044</v>
      </c>
      <c r="D47" s="9" t="n">
        <v>1214.83</v>
      </c>
      <c r="E47" s="9" t="n">
        <f aca="false">D47*12/8</f>
        <v>1822.245</v>
      </c>
      <c r="F47" s="10" t="n">
        <f aca="false">E47-C47</f>
        <v>-221.755</v>
      </c>
      <c r="G47" s="5" t="n">
        <f aca="false">IFERROR(F47/C47,0)</f>
        <v>-0.108490704500979</v>
      </c>
    </row>
    <row r="48" customFormat="false" ht="15" hidden="false" customHeight="false" outlineLevel="0" collapsed="false">
      <c r="A48" s="18" t="s">
        <v>995</v>
      </c>
      <c r="B48" s="18" t="s">
        <v>996</v>
      </c>
      <c r="C48" s="9" t="n">
        <v>2034</v>
      </c>
      <c r="D48" s="9" t="n">
        <v>1525.51</v>
      </c>
      <c r="E48" s="9" t="n">
        <f aca="false">D48*12/8</f>
        <v>2288.265</v>
      </c>
      <c r="F48" s="10" t="n">
        <f aca="false">E48-C48</f>
        <v>254.265</v>
      </c>
      <c r="G48" s="5" t="n">
        <f aca="false">IFERROR(F48/C48,0)</f>
        <v>0.125007374631268</v>
      </c>
    </row>
    <row r="49" customFormat="false" ht="15" hidden="false" customHeight="false" outlineLevel="0" collapsed="false">
      <c r="A49" s="18" t="s">
        <v>997</v>
      </c>
      <c r="B49" s="18" t="s">
        <v>998</v>
      </c>
      <c r="C49" s="9" t="n">
        <v>11791</v>
      </c>
      <c r="D49" s="9" t="n">
        <v>7007.86</v>
      </c>
      <c r="E49" s="9" t="n">
        <f aca="false">D49*12/8</f>
        <v>10511.79</v>
      </c>
      <c r="F49" s="10" t="n">
        <f aca="false">E49-C49</f>
        <v>-1279.21</v>
      </c>
      <c r="G49" s="5" t="n">
        <f aca="false">IFERROR(F49/C49,0)</f>
        <v>-0.108490374014079</v>
      </c>
    </row>
    <row r="50" customFormat="false" ht="15" hidden="false" customHeight="false" outlineLevel="0" collapsed="false">
      <c r="A50" s="18" t="s">
        <v>999</v>
      </c>
      <c r="B50" s="18" t="s">
        <v>1000</v>
      </c>
      <c r="C50" s="9" t="n">
        <v>1511</v>
      </c>
      <c r="D50" s="9" t="n">
        <v>898.06</v>
      </c>
      <c r="E50" s="9" t="n">
        <f aca="false">D50*12/8</f>
        <v>1347.09</v>
      </c>
      <c r="F50" s="10" t="n">
        <f aca="false">E50-C50</f>
        <v>-163.91</v>
      </c>
      <c r="G50" s="5" t="n">
        <f aca="false">IFERROR(F50/C50,0)</f>
        <v>-0.108477829252151</v>
      </c>
    </row>
    <row r="51" customFormat="false" ht="15" hidden="false" customHeight="false" outlineLevel="0" collapsed="false">
      <c r="A51" s="18" t="s">
        <v>1001</v>
      </c>
      <c r="B51" s="18" t="s">
        <v>1002</v>
      </c>
      <c r="C51" s="9" t="n">
        <v>2713</v>
      </c>
      <c r="D51" s="9" t="n">
        <v>13133.75</v>
      </c>
      <c r="E51" s="9" t="n">
        <f aca="false">D51*12/8</f>
        <v>19700.625</v>
      </c>
      <c r="F51" s="10" t="n">
        <f aca="false">E51-C51</f>
        <v>16987.625</v>
      </c>
      <c r="G51" s="5" t="n">
        <f aca="false">IFERROR(F51/C51,0)</f>
        <v>6.26156468853668</v>
      </c>
    </row>
    <row r="52" customFormat="false" ht="15" hidden="false" customHeight="false" outlineLevel="0" collapsed="false">
      <c r="A52" s="18" t="s">
        <v>1003</v>
      </c>
      <c r="B52" s="18" t="s">
        <v>1004</v>
      </c>
      <c r="C52" s="9" t="n">
        <v>2926</v>
      </c>
      <c r="D52" s="9" t="n">
        <v>3678.56</v>
      </c>
      <c r="E52" s="9" t="n">
        <f aca="false">D52*12/8</f>
        <v>5517.84</v>
      </c>
      <c r="F52" s="10" t="n">
        <f aca="false">E52-C52</f>
        <v>2591.84</v>
      </c>
      <c r="G52" s="5" t="n">
        <f aca="false">IFERROR(F52/C52,0)</f>
        <v>0.885796308954204</v>
      </c>
    </row>
    <row r="53" customFormat="false" ht="15" hidden="false" customHeight="false" outlineLevel="0" collapsed="false">
      <c r="A53" s="18" t="s">
        <v>1005</v>
      </c>
      <c r="B53" s="18" t="s">
        <v>1006</v>
      </c>
      <c r="C53" s="9" t="n">
        <v>2087</v>
      </c>
      <c r="D53" s="9" t="n">
        <v>2118.97</v>
      </c>
      <c r="E53" s="9" t="n">
        <f aca="false">D53*12/8</f>
        <v>3178.455</v>
      </c>
      <c r="F53" s="10" t="n">
        <f aca="false">E53-C53</f>
        <v>1091.455</v>
      </c>
      <c r="G53" s="5" t="n">
        <f aca="false">IFERROR(F53/C53,0)</f>
        <v>0.522977958792525</v>
      </c>
    </row>
    <row r="54" customFormat="false" ht="15" hidden="false" customHeight="false" outlineLevel="0" collapsed="false">
      <c r="A54" s="18" t="s">
        <v>1007</v>
      </c>
      <c r="B54" s="18" t="s">
        <v>1008</v>
      </c>
      <c r="C54" s="9" t="n">
        <v>2038</v>
      </c>
      <c r="D54" s="9" t="n">
        <v>1525.5</v>
      </c>
      <c r="E54" s="9" t="n">
        <f aca="false">D54*12/8</f>
        <v>2288.25</v>
      </c>
      <c r="F54" s="10" t="n">
        <f aca="false">E54-C54</f>
        <v>250.25</v>
      </c>
      <c r="G54" s="5" t="n">
        <f aca="false">IFERROR(F54/C54,0)</f>
        <v>0.122791952894995</v>
      </c>
    </row>
    <row r="55" customFormat="false" ht="15" hidden="false" customHeight="false" outlineLevel="0" collapsed="false">
      <c r="A55" s="18" t="s">
        <v>59</v>
      </c>
      <c r="B55" s="18" t="s">
        <v>60</v>
      </c>
      <c r="C55" s="9" t="n">
        <v>2039</v>
      </c>
      <c r="D55" s="9" t="n">
        <v>2118.97</v>
      </c>
      <c r="E55" s="9" t="n">
        <f aca="false">D55*12/8</f>
        <v>3178.455</v>
      </c>
      <c r="F55" s="10" t="n">
        <f aca="false">E55-C55</f>
        <v>1139.455</v>
      </c>
      <c r="G55" s="5" t="n">
        <f aca="false">IFERROR(F55/C55,0)</f>
        <v>0.558830308974988</v>
      </c>
    </row>
    <row r="56" customFormat="false" ht="15" hidden="false" customHeight="false" outlineLevel="0" collapsed="false">
      <c r="A56" s="18" t="s">
        <v>67</v>
      </c>
      <c r="B56" s="18" t="s">
        <v>68</v>
      </c>
      <c r="C56" s="9" t="n">
        <v>12295</v>
      </c>
      <c r="D56" s="9" t="n">
        <v>7307.41</v>
      </c>
      <c r="E56" s="9" t="n">
        <f aca="false">D56*12/8</f>
        <v>10961.115</v>
      </c>
      <c r="F56" s="10" t="n">
        <f aca="false">E56-C56</f>
        <v>-1333.885</v>
      </c>
      <c r="G56" s="5" t="n">
        <f aca="false">IFERROR(F56/C56,0)</f>
        <v>-0.108490036600244</v>
      </c>
    </row>
    <row r="57" customFormat="false" ht="15" hidden="false" customHeight="false" outlineLevel="0" collapsed="false">
      <c r="A57" s="18" t="s">
        <v>426</v>
      </c>
      <c r="B57" s="18" t="s">
        <v>427</v>
      </c>
      <c r="C57" s="9" t="n">
        <v>3945</v>
      </c>
      <c r="D57" s="9" t="n">
        <v>2344.67</v>
      </c>
      <c r="E57" s="9" t="n">
        <f aca="false">D57*12/8</f>
        <v>3517.005</v>
      </c>
      <c r="F57" s="10" t="n">
        <f aca="false">E57-C57</f>
        <v>-427.995</v>
      </c>
      <c r="G57" s="5" t="n">
        <f aca="false">IFERROR(F57/C57,0)</f>
        <v>-0.108490494296578</v>
      </c>
    </row>
    <row r="58" customFormat="false" ht="15" hidden="false" customHeight="false" outlineLevel="0" collapsed="false">
      <c r="A58" s="18" t="s">
        <v>1009</v>
      </c>
      <c r="B58" s="18" t="s">
        <v>1010</v>
      </c>
      <c r="C58" s="9" t="n">
        <v>900</v>
      </c>
      <c r="D58" s="9" t="n">
        <v>467.16</v>
      </c>
      <c r="E58" s="9" t="n">
        <f aca="false">D58*12/8</f>
        <v>700.74</v>
      </c>
      <c r="F58" s="10" t="n">
        <f aca="false">E58-C58</f>
        <v>-199.26</v>
      </c>
      <c r="G58" s="5" t="n">
        <f aca="false">IFERROR(F58/C58,0)</f>
        <v>-0.2214</v>
      </c>
    </row>
    <row r="59" customFormat="false" ht="15" hidden="false" customHeight="false" outlineLevel="0" collapsed="false">
      <c r="A59" s="18" t="s">
        <v>1011</v>
      </c>
      <c r="B59" s="18" t="s">
        <v>1012</v>
      </c>
      <c r="C59" s="9" t="n">
        <v>3121</v>
      </c>
      <c r="D59" s="9" t="n">
        <v>1854.93</v>
      </c>
      <c r="E59" s="9" t="n">
        <f aca="false">D59*12/8</f>
        <v>2782.395</v>
      </c>
      <c r="F59" s="10" t="n">
        <f aca="false">E59-C59</f>
        <v>-338.605</v>
      </c>
      <c r="G59" s="5" t="n">
        <f aca="false">IFERROR(F59/C59,0)</f>
        <v>-0.108492470362063</v>
      </c>
    </row>
    <row r="60" customFormat="false" ht="15" hidden="false" customHeight="false" outlineLevel="0" collapsed="false">
      <c r="A60" s="18" t="s">
        <v>1013</v>
      </c>
      <c r="B60" s="18" t="s">
        <v>1014</v>
      </c>
      <c r="C60" s="9" t="n">
        <v>2011</v>
      </c>
      <c r="D60" s="9" t="n">
        <v>1642</v>
      </c>
      <c r="E60" s="9" t="n">
        <f aca="false">D60*12/8</f>
        <v>2463</v>
      </c>
      <c r="F60" s="10" t="n">
        <f aca="false">E60-C60</f>
        <v>452</v>
      </c>
      <c r="G60" s="5" t="n">
        <f aca="false">IFERROR(F60/C60,0)</f>
        <v>0.224763799104923</v>
      </c>
    </row>
    <row r="61" customFormat="false" ht="15" hidden="false" customHeight="false" outlineLevel="0" collapsed="false">
      <c r="A61" s="18" t="s">
        <v>1015</v>
      </c>
      <c r="B61" s="18" t="s">
        <v>1016</v>
      </c>
      <c r="C61" s="9" t="n">
        <v>1985</v>
      </c>
      <c r="D61" s="9" t="n">
        <v>1323.33</v>
      </c>
      <c r="E61" s="9" t="n">
        <f aca="false">D61*12/8</f>
        <v>1984.995</v>
      </c>
      <c r="F61" s="10" t="n">
        <f aca="false">E61-C61</f>
        <v>-0.00500000000010914</v>
      </c>
      <c r="G61" s="5" t="n">
        <f aca="false">IFERROR(F61/C61,0)</f>
        <v>-2.51889168771241E-006</v>
      </c>
    </row>
    <row r="62" customFormat="false" ht="15" hidden="false" customHeight="false" outlineLevel="0" collapsed="false">
      <c r="A62" s="18" t="s">
        <v>1017</v>
      </c>
      <c r="B62" s="18" t="s">
        <v>1018</v>
      </c>
      <c r="C62" s="9" t="n">
        <v>2181</v>
      </c>
      <c r="D62" s="9" t="n">
        <v>1454</v>
      </c>
      <c r="E62" s="9" t="n">
        <f aca="false">D62*12/8</f>
        <v>2181</v>
      </c>
      <c r="F62" s="10" t="n">
        <f aca="false">E62-C62</f>
        <v>0</v>
      </c>
      <c r="G62" s="5" t="n">
        <f aca="false">IFERROR(F62/C62,0)</f>
        <v>0</v>
      </c>
    </row>
    <row r="63" customFormat="false" ht="15" hidden="false" customHeight="false" outlineLevel="0" collapsed="false">
      <c r="A63" s="18" t="s">
        <v>1019</v>
      </c>
      <c r="B63" s="18" t="s">
        <v>1020</v>
      </c>
      <c r="C63" s="9" t="n">
        <v>1472</v>
      </c>
      <c r="D63" s="9" t="n">
        <v>981.33</v>
      </c>
      <c r="E63" s="9" t="n">
        <f aca="false">D63*12/8</f>
        <v>1471.995</v>
      </c>
      <c r="F63" s="10" t="n">
        <f aca="false">E63-C63</f>
        <v>-0.00499999999988177</v>
      </c>
      <c r="G63" s="5" t="n">
        <f aca="false">IFERROR(F63/C63,0)</f>
        <v>-3.39673913035446E-006</v>
      </c>
    </row>
    <row r="64" customFormat="false" ht="15" hidden="false" customHeight="false" outlineLevel="0" collapsed="false">
      <c r="A64" s="18" t="s">
        <v>1021</v>
      </c>
      <c r="B64" s="18" t="s">
        <v>1022</v>
      </c>
      <c r="C64" s="9" t="n">
        <v>1586</v>
      </c>
      <c r="D64" s="9" t="n">
        <v>942.62</v>
      </c>
      <c r="E64" s="9" t="n">
        <f aca="false">D64*12/8</f>
        <v>1413.93</v>
      </c>
      <c r="F64" s="10" t="n">
        <f aca="false">E64-C64</f>
        <v>-172.07</v>
      </c>
      <c r="G64" s="5" t="n">
        <f aca="false">IFERROR(F64/C64,0)</f>
        <v>-0.108493064312736</v>
      </c>
    </row>
    <row r="65" customFormat="false" ht="15" hidden="false" customHeight="false" outlineLevel="0" collapsed="false">
      <c r="A65" s="18" t="s">
        <v>1023</v>
      </c>
      <c r="B65" s="18" t="s">
        <v>1024</v>
      </c>
      <c r="C65" s="9" t="n">
        <v>935</v>
      </c>
      <c r="D65" s="9" t="n">
        <v>555.71</v>
      </c>
      <c r="E65" s="9" t="n">
        <f aca="false">D65*12/8</f>
        <v>833.565</v>
      </c>
      <c r="F65" s="10" t="n">
        <f aca="false">E65-C65</f>
        <v>-101.435</v>
      </c>
      <c r="G65" s="5" t="n">
        <f aca="false">IFERROR(F65/C65,0)</f>
        <v>-0.108486631016043</v>
      </c>
    </row>
    <row r="66" customFormat="false" ht="15" hidden="false" customHeight="false" outlineLevel="0" collapsed="false">
      <c r="A66" s="18" t="s">
        <v>1025</v>
      </c>
      <c r="B66" s="18" t="s">
        <v>1026</v>
      </c>
      <c r="C66" s="9" t="n">
        <v>1941</v>
      </c>
      <c r="D66" s="9" t="n">
        <v>1153.61</v>
      </c>
      <c r="E66" s="9" t="n">
        <f aca="false">D66*12/8</f>
        <v>1730.415</v>
      </c>
      <c r="F66" s="10" t="n">
        <f aca="false">E66-C66</f>
        <v>-210.585</v>
      </c>
      <c r="G66" s="5" t="n">
        <f aca="false">IFERROR(F66/C66,0)</f>
        <v>-0.108493044822257</v>
      </c>
    </row>
    <row r="67" customFormat="false" ht="15" hidden="false" customHeight="false" outlineLevel="0" collapsed="false">
      <c r="A67" s="18" t="s">
        <v>1027</v>
      </c>
      <c r="B67" s="18" t="s">
        <v>1028</v>
      </c>
      <c r="C67" s="9" t="n">
        <v>2554</v>
      </c>
      <c r="D67" s="9" t="n">
        <v>1442.47</v>
      </c>
      <c r="E67" s="9" t="n">
        <f aca="false">D67*12/8</f>
        <v>2163.705</v>
      </c>
      <c r="F67" s="10" t="n">
        <f aca="false">E67-C67</f>
        <v>-390.295</v>
      </c>
      <c r="G67" s="5" t="n">
        <f aca="false">IFERROR(F67/C67,0)</f>
        <v>-0.152817149569303</v>
      </c>
    </row>
    <row r="68" customFormat="false" ht="15" hidden="false" customHeight="false" outlineLevel="0" collapsed="false">
      <c r="A68" s="18" t="s">
        <v>1029</v>
      </c>
      <c r="B68" s="18" t="s">
        <v>1030</v>
      </c>
      <c r="C68" s="9" t="n">
        <v>4460</v>
      </c>
      <c r="D68" s="9" t="n">
        <v>2650.76</v>
      </c>
      <c r="E68" s="9" t="n">
        <f aca="false">D68*12/8</f>
        <v>3976.14</v>
      </c>
      <c r="F68" s="10" t="n">
        <f aca="false">E68-C68</f>
        <v>-483.86</v>
      </c>
      <c r="G68" s="5" t="n">
        <f aca="false">IFERROR(F68/C68,0)</f>
        <v>-0.108488789237668</v>
      </c>
    </row>
    <row r="69" customFormat="false" ht="15" hidden="false" customHeight="false" outlineLevel="0" collapsed="false">
      <c r="A69" s="18" t="s">
        <v>1031</v>
      </c>
      <c r="B69" s="18" t="s">
        <v>1032</v>
      </c>
      <c r="C69" s="9" t="n">
        <v>2494</v>
      </c>
      <c r="D69" s="9" t="n">
        <v>1525.5</v>
      </c>
      <c r="E69" s="9" t="n">
        <f aca="false">D69*12/8</f>
        <v>2288.25</v>
      </c>
      <c r="F69" s="10" t="n">
        <f aca="false">E69-C69</f>
        <v>-205.75</v>
      </c>
      <c r="G69" s="5" t="n">
        <f aca="false">IFERROR(F69/C69,0)</f>
        <v>-0.0824979951884523</v>
      </c>
    </row>
    <row r="70" customFormat="false" ht="15" hidden="false" customHeight="false" outlineLevel="0" collapsed="false">
      <c r="A70" s="18" t="s">
        <v>1033</v>
      </c>
      <c r="B70" s="18" t="s">
        <v>1034</v>
      </c>
      <c r="C70" s="9" t="n">
        <v>3953</v>
      </c>
      <c r="D70" s="9" t="n">
        <v>2349.42</v>
      </c>
      <c r="E70" s="9" t="n">
        <f aca="false">D70*12/8</f>
        <v>3524.13</v>
      </c>
      <c r="F70" s="10" t="n">
        <f aca="false">E70-C70</f>
        <v>-428.87</v>
      </c>
      <c r="G70" s="5" t="n">
        <f aca="false">IFERROR(F70/C70,0)</f>
        <v>-0.108492284341007</v>
      </c>
    </row>
    <row r="71" customFormat="false" ht="15" hidden="false" customHeight="false" outlineLevel="0" collapsed="false">
      <c r="A71" s="18" t="s">
        <v>472</v>
      </c>
      <c r="B71" s="18" t="s">
        <v>473</v>
      </c>
      <c r="C71" s="9" t="n">
        <v>3891</v>
      </c>
      <c r="D71" s="9" t="n">
        <v>2312.57</v>
      </c>
      <c r="E71" s="9" t="n">
        <f aca="false">D71*12/8</f>
        <v>3468.855</v>
      </c>
      <c r="F71" s="10" t="n">
        <f aca="false">E71-C71</f>
        <v>-422.145</v>
      </c>
      <c r="G71" s="5" t="n">
        <f aca="false">IFERROR(F71/C71,0)</f>
        <v>-0.10849267540478</v>
      </c>
    </row>
    <row r="72" customFormat="false" ht="15" hidden="false" customHeight="false" outlineLevel="0" collapsed="false">
      <c r="A72" s="18" t="s">
        <v>1035</v>
      </c>
      <c r="B72" s="18" t="s">
        <v>1036</v>
      </c>
      <c r="C72" s="9" t="n">
        <v>3724</v>
      </c>
      <c r="D72" s="9" t="n">
        <v>2213.31</v>
      </c>
      <c r="E72" s="9" t="n">
        <f aca="false">D72*12/8</f>
        <v>3319.965</v>
      </c>
      <c r="F72" s="10" t="n">
        <f aca="false">E72-C72</f>
        <v>-404.035</v>
      </c>
      <c r="G72" s="5" t="n">
        <f aca="false">IFERROR(F72/C72,0)</f>
        <v>-0.108494897959184</v>
      </c>
    </row>
    <row r="73" customFormat="false" ht="15" hidden="false" customHeight="false" outlineLevel="0" collapsed="false">
      <c r="A73" s="18" t="s">
        <v>1037</v>
      </c>
      <c r="B73" s="18" t="s">
        <v>1038</v>
      </c>
      <c r="C73" s="9" t="n">
        <v>2543</v>
      </c>
      <c r="D73" s="9" t="n">
        <v>1695.33</v>
      </c>
      <c r="E73" s="9" t="n">
        <f aca="false">D73*12/8</f>
        <v>2542.995</v>
      </c>
      <c r="F73" s="10" t="n">
        <f aca="false">E73-C73</f>
        <v>-0.00500000000010914</v>
      </c>
      <c r="G73" s="5" t="n">
        <f aca="false">IFERROR(F73/C73,0)</f>
        <v>-1.9661816752297E-006</v>
      </c>
    </row>
    <row r="74" customFormat="false" ht="15" hidden="false" customHeight="false" outlineLevel="0" collapsed="false">
      <c r="A74" s="18" t="s">
        <v>1039</v>
      </c>
      <c r="B74" s="18" t="s">
        <v>1040</v>
      </c>
      <c r="C74" s="9" t="n">
        <v>1064</v>
      </c>
      <c r="D74" s="9" t="n">
        <v>568.67</v>
      </c>
      <c r="E74" s="9" t="n">
        <f aca="false">D74*12/8</f>
        <v>853.005</v>
      </c>
      <c r="F74" s="10" t="n">
        <f aca="false">E74-C74</f>
        <v>-210.995</v>
      </c>
      <c r="G74" s="5" t="n">
        <f aca="false">IFERROR(F74/C74,0)</f>
        <v>-0.198303571428572</v>
      </c>
    </row>
    <row r="75" customFormat="false" ht="15" hidden="false" customHeight="false" outlineLevel="0" collapsed="false">
      <c r="A75" s="18" t="s">
        <v>1041</v>
      </c>
      <c r="B75" s="18" t="s">
        <v>1042</v>
      </c>
      <c r="C75" s="9" t="n">
        <v>2285</v>
      </c>
      <c r="D75" s="9" t="n">
        <v>1525.5</v>
      </c>
      <c r="E75" s="9" t="n">
        <f aca="false">D75*12/8</f>
        <v>2288.25</v>
      </c>
      <c r="F75" s="10" t="n">
        <f aca="false">E75-C75</f>
        <v>3.25</v>
      </c>
      <c r="G75" s="5" t="n">
        <f aca="false">IFERROR(F75/C75,0)</f>
        <v>0.00142231947483589</v>
      </c>
    </row>
    <row r="76" customFormat="false" ht="15" hidden="false" customHeight="false" outlineLevel="0" collapsed="false">
      <c r="A76" s="18" t="s">
        <v>1043</v>
      </c>
      <c r="B76" s="18" t="s">
        <v>1044</v>
      </c>
      <c r="C76" s="9" t="n">
        <v>5658</v>
      </c>
      <c r="D76" s="9" t="n">
        <v>3362.77</v>
      </c>
      <c r="E76" s="9" t="n">
        <f aca="false">D76*12/8</f>
        <v>5044.155</v>
      </c>
      <c r="F76" s="10" t="n">
        <f aca="false">E76-C76</f>
        <v>-613.845</v>
      </c>
      <c r="G76" s="5" t="n">
        <f aca="false">IFERROR(F76/C76,0)</f>
        <v>-0.108491516436904</v>
      </c>
    </row>
    <row r="77" customFormat="false" ht="15" hidden="false" customHeight="false" outlineLevel="0" collapsed="false">
      <c r="A77" s="18" t="s">
        <v>1045</v>
      </c>
      <c r="B77" s="18" t="s">
        <v>1046</v>
      </c>
      <c r="C77" s="9" t="n">
        <v>4094</v>
      </c>
      <c r="D77" s="9" t="n">
        <v>2184.2</v>
      </c>
      <c r="E77" s="9" t="n">
        <f aca="false">D77*12/8</f>
        <v>3276.3</v>
      </c>
      <c r="F77" s="10" t="n">
        <f aca="false">E77-C77</f>
        <v>-817.7</v>
      </c>
      <c r="G77" s="5" t="n">
        <f aca="false">IFERROR(F77/C77,0)</f>
        <v>-0.199731314118222</v>
      </c>
    </row>
    <row r="78" customFormat="false" ht="15" hidden="false" customHeight="false" outlineLevel="0" collapsed="false">
      <c r="A78" s="18" t="s">
        <v>1047</v>
      </c>
      <c r="B78" s="18" t="s">
        <v>1048</v>
      </c>
      <c r="C78" s="9" t="n">
        <v>6810</v>
      </c>
      <c r="D78" s="9" t="n">
        <v>4047.46</v>
      </c>
      <c r="E78" s="9" t="n">
        <f aca="false">D78*12/8</f>
        <v>6071.19</v>
      </c>
      <c r="F78" s="10" t="n">
        <f aca="false">E78-C78</f>
        <v>-738.81</v>
      </c>
      <c r="G78" s="5" t="n">
        <f aca="false">IFERROR(F78/C78,0)</f>
        <v>-0.108488986784141</v>
      </c>
    </row>
    <row r="79" customFormat="false" ht="15" hidden="false" customHeight="false" outlineLevel="0" collapsed="false">
      <c r="A79" s="18" t="s">
        <v>1049</v>
      </c>
      <c r="B79" s="18" t="s">
        <v>1050</v>
      </c>
      <c r="C79" s="9" t="n">
        <v>6756</v>
      </c>
      <c r="D79" s="9" t="n">
        <v>4015.36</v>
      </c>
      <c r="E79" s="9" t="n">
        <f aca="false">D79*12/8</f>
        <v>6023.04</v>
      </c>
      <c r="F79" s="10" t="n">
        <f aca="false">E79-C79</f>
        <v>-732.96</v>
      </c>
      <c r="G79" s="5" t="n">
        <f aca="false">IFERROR(F79/C79,0)</f>
        <v>-0.108490230905861</v>
      </c>
    </row>
    <row r="80" customFormat="false" ht="15" hidden="false" customHeight="false" outlineLevel="0" collapsed="false">
      <c r="A80" s="18" t="s">
        <v>1051</v>
      </c>
      <c r="B80" s="18" t="s">
        <v>1052</v>
      </c>
      <c r="C80" s="9" t="n">
        <v>1205</v>
      </c>
      <c r="D80" s="9" t="n">
        <v>803.33</v>
      </c>
      <c r="E80" s="9" t="n">
        <f aca="false">D80*12/8</f>
        <v>1204.995</v>
      </c>
      <c r="F80" s="10" t="n">
        <f aca="false">E80-C80</f>
        <v>-0.00499999999988177</v>
      </c>
      <c r="G80" s="5" t="n">
        <f aca="false">IFERROR(F80/C80,0)</f>
        <v>-4.14937759326288E-006</v>
      </c>
    </row>
    <row r="81" customFormat="false" ht="15" hidden="false" customHeight="false" outlineLevel="0" collapsed="false">
      <c r="A81" s="18" t="s">
        <v>119</v>
      </c>
      <c r="B81" s="18" t="s">
        <v>120</v>
      </c>
      <c r="C81" s="9" t="n">
        <v>10355</v>
      </c>
      <c r="D81" s="9" t="n">
        <v>6154.39</v>
      </c>
      <c r="E81" s="9" t="n">
        <f aca="false">D81*12/8</f>
        <v>9231.585</v>
      </c>
      <c r="F81" s="10" t="n">
        <f aca="false">E81-C81</f>
        <v>-1123.415</v>
      </c>
      <c r="G81" s="5" t="n">
        <f aca="false">IFERROR(F81/C81,0)</f>
        <v>-0.10849010140029</v>
      </c>
    </row>
    <row r="82" customFormat="false" ht="15" hidden="false" customHeight="false" outlineLevel="0" collapsed="false">
      <c r="A82" s="18" t="s">
        <v>506</v>
      </c>
      <c r="B82" s="18" t="s">
        <v>507</v>
      </c>
      <c r="C82" s="9" t="n">
        <v>5079</v>
      </c>
      <c r="D82" s="9" t="n">
        <v>3018.66</v>
      </c>
      <c r="E82" s="9" t="n">
        <f aca="false">D82*12/8</f>
        <v>4527.99</v>
      </c>
      <c r="F82" s="10" t="n">
        <f aca="false">E82-C82</f>
        <v>-551.01</v>
      </c>
      <c r="G82" s="5" t="n">
        <f aca="false">IFERROR(F82/C82,0)</f>
        <v>-0.108487891317188</v>
      </c>
    </row>
    <row r="83" customFormat="false" ht="15" hidden="false" customHeight="false" outlineLevel="0" collapsed="false">
      <c r="A83" s="18" t="s">
        <v>1053</v>
      </c>
      <c r="B83" s="18" t="s">
        <v>1054</v>
      </c>
      <c r="C83" s="9" t="n">
        <v>2373</v>
      </c>
      <c r="D83" s="9" t="n">
        <v>1582</v>
      </c>
      <c r="E83" s="9" t="n">
        <f aca="false">D83*12/8</f>
        <v>2373</v>
      </c>
      <c r="F83" s="10" t="n">
        <f aca="false">E83-C83</f>
        <v>0</v>
      </c>
      <c r="G83" s="5" t="n">
        <f aca="false">IFERROR(F83/C83,0)</f>
        <v>0</v>
      </c>
    </row>
    <row r="84" customFormat="false" ht="15" hidden="false" customHeight="false" outlineLevel="0" collapsed="false">
      <c r="A84" s="18" t="s">
        <v>1055</v>
      </c>
      <c r="B84" s="18" t="s">
        <v>1056</v>
      </c>
      <c r="C84" s="9" t="n">
        <v>5713</v>
      </c>
      <c r="D84" s="9" t="n">
        <v>3395.46</v>
      </c>
      <c r="E84" s="9" t="n">
        <f aca="false">D84*12/8</f>
        <v>5093.19</v>
      </c>
      <c r="F84" s="10" t="n">
        <f aca="false">E84-C84</f>
        <v>-619.81</v>
      </c>
      <c r="G84" s="5" t="n">
        <f aca="false">IFERROR(F84/C84,0)</f>
        <v>-0.108491160511115</v>
      </c>
    </row>
    <row r="85" customFormat="false" ht="15" hidden="false" customHeight="false" outlineLevel="0" collapsed="false">
      <c r="A85" s="18" t="s">
        <v>1057</v>
      </c>
      <c r="B85" s="18" t="s">
        <v>1058</v>
      </c>
      <c r="C85" s="9" t="n">
        <v>6756</v>
      </c>
      <c r="D85" s="9" t="n">
        <v>4504</v>
      </c>
      <c r="E85" s="9" t="n">
        <f aca="false">D85*12/8</f>
        <v>6756</v>
      </c>
      <c r="F85" s="10" t="n">
        <f aca="false">E85-C85</f>
        <v>0</v>
      </c>
      <c r="G85" s="5" t="n">
        <f aca="false">IFERROR(F85/C85,0)</f>
        <v>0</v>
      </c>
    </row>
    <row r="86" customFormat="false" ht="15" hidden="false" customHeight="false" outlineLevel="0" collapsed="false">
      <c r="A86" s="18" t="s">
        <v>1059</v>
      </c>
      <c r="B86" s="18" t="s">
        <v>1060</v>
      </c>
      <c r="C86" s="9" t="n">
        <v>3055</v>
      </c>
      <c r="D86" s="9" t="n">
        <v>1815.71</v>
      </c>
      <c r="E86" s="9" t="n">
        <f aca="false">D86*12/8</f>
        <v>2723.565</v>
      </c>
      <c r="F86" s="10" t="n">
        <f aca="false">E86-C86</f>
        <v>-331.435</v>
      </c>
      <c r="G86" s="5" t="n">
        <f aca="false">IFERROR(F86/C86,0)</f>
        <v>-0.108489361702128</v>
      </c>
    </row>
    <row r="87" customFormat="false" ht="15" hidden="false" customHeight="false" outlineLevel="0" collapsed="false">
      <c r="A87" s="18" t="s">
        <v>1061</v>
      </c>
      <c r="B87" s="18" t="s">
        <v>1062</v>
      </c>
      <c r="C87" s="9" t="n">
        <v>6830</v>
      </c>
      <c r="D87" s="9" t="n">
        <v>4059.33</v>
      </c>
      <c r="E87" s="9" t="n">
        <f aca="false">D87*12/8</f>
        <v>6088.995</v>
      </c>
      <c r="F87" s="10" t="n">
        <f aca="false">E87-C87</f>
        <v>-741.005</v>
      </c>
      <c r="G87" s="5" t="n">
        <f aca="false">IFERROR(F87/C87,0)</f>
        <v>-0.108492679355783</v>
      </c>
    </row>
    <row r="88" customFormat="false" ht="15" hidden="false" customHeight="false" outlineLevel="0" collapsed="false">
      <c r="A88" s="18" t="s">
        <v>1063</v>
      </c>
      <c r="B88" s="18" t="s">
        <v>1064</v>
      </c>
      <c r="C88" s="9" t="n">
        <v>15679</v>
      </c>
      <c r="D88" s="9" t="n">
        <v>9318.66</v>
      </c>
      <c r="E88" s="9" t="n">
        <f aca="false">D88*12/8</f>
        <v>13977.99</v>
      </c>
      <c r="F88" s="10" t="n">
        <f aca="false">E88-C88</f>
        <v>-1701.01</v>
      </c>
      <c r="G88" s="5" t="n">
        <f aca="false">IFERROR(F88/C88,0)</f>
        <v>-0.108489699598189</v>
      </c>
    </row>
    <row r="89" customFormat="false" ht="15" hidden="false" customHeight="false" outlineLevel="0" collapsed="false">
      <c r="A89" s="18" t="s">
        <v>1065</v>
      </c>
      <c r="B89" s="18" t="s">
        <v>1066</v>
      </c>
      <c r="C89" s="9" t="n">
        <v>1517</v>
      </c>
      <c r="D89" s="9" t="n">
        <v>901.62</v>
      </c>
      <c r="E89" s="9" t="n">
        <f aca="false">D89*12/8</f>
        <v>1352.43</v>
      </c>
      <c r="F89" s="10" t="n">
        <f aca="false">E89-C89</f>
        <v>-164.57</v>
      </c>
      <c r="G89" s="5" t="n">
        <f aca="false">IFERROR(F89/C89,0)</f>
        <v>-0.108483849703362</v>
      </c>
    </row>
    <row r="90" customFormat="false" ht="15" hidden="false" customHeight="false" outlineLevel="0" collapsed="false">
      <c r="A90" s="18" t="s">
        <v>1067</v>
      </c>
      <c r="B90" s="18" t="s">
        <v>1068</v>
      </c>
      <c r="C90" s="9" t="n">
        <v>4944</v>
      </c>
      <c r="D90" s="9" t="n">
        <v>2938.42</v>
      </c>
      <c r="E90" s="9" t="n">
        <f aca="false">D90*12/8</f>
        <v>4407.63</v>
      </c>
      <c r="F90" s="10" t="n">
        <f aca="false">E90-C90</f>
        <v>-536.37</v>
      </c>
      <c r="G90" s="5" t="n">
        <f aca="false">IFERROR(F90/C90,0)</f>
        <v>-0.108489077669903</v>
      </c>
    </row>
    <row r="91" customFormat="false" ht="15" hidden="false" customHeight="false" outlineLevel="0" collapsed="false">
      <c r="A91" s="18" t="s">
        <v>1069</v>
      </c>
      <c r="B91" s="18" t="s">
        <v>1070</v>
      </c>
      <c r="C91" s="9" t="n">
        <v>1905</v>
      </c>
      <c r="D91" s="9" t="n">
        <v>808.31</v>
      </c>
      <c r="E91" s="9" t="n">
        <f aca="false">D91*12/8</f>
        <v>1212.465</v>
      </c>
      <c r="F91" s="10" t="n">
        <f aca="false">E91-C91</f>
        <v>-692.535</v>
      </c>
      <c r="G91" s="5" t="n">
        <f aca="false">IFERROR(F91/C91,0)</f>
        <v>-0.363535433070866</v>
      </c>
    </row>
    <row r="92" customFormat="false" ht="15" hidden="false" customHeight="false" outlineLevel="0" collapsed="false">
      <c r="A92" s="18" t="s">
        <v>544</v>
      </c>
      <c r="B92" s="18" t="s">
        <v>545</v>
      </c>
      <c r="C92" s="9" t="n">
        <v>6738</v>
      </c>
      <c r="D92" s="9" t="n">
        <v>4004.67</v>
      </c>
      <c r="E92" s="9" t="n">
        <f aca="false">D92*12/8</f>
        <v>6007.005</v>
      </c>
      <c r="F92" s="10" t="n">
        <f aca="false">E92-C92</f>
        <v>-730.995</v>
      </c>
      <c r="G92" s="5" t="n">
        <f aca="false">IFERROR(F92/C92,0)</f>
        <v>-0.108488423864648</v>
      </c>
    </row>
    <row r="93" customFormat="false" ht="15" hidden="false" customHeight="false" outlineLevel="0" collapsed="false">
      <c r="A93" s="18" t="s">
        <v>548</v>
      </c>
      <c r="B93" s="18" t="s">
        <v>549</v>
      </c>
      <c r="C93" s="9" t="n">
        <v>2509</v>
      </c>
      <c r="D93" s="9" t="n">
        <v>1491.19</v>
      </c>
      <c r="E93" s="9" t="n">
        <f aca="false">D93*12/8</f>
        <v>2236.785</v>
      </c>
      <c r="F93" s="10" t="n">
        <f aca="false">E93-C93</f>
        <v>-272.215</v>
      </c>
      <c r="G93" s="5" t="n">
        <f aca="false">IFERROR(F93/C93,0)</f>
        <v>-0.108495416500598</v>
      </c>
    </row>
    <row r="94" customFormat="false" ht="15" hidden="false" customHeight="false" outlineLevel="0" collapsed="false">
      <c r="A94" s="18" t="s">
        <v>550</v>
      </c>
      <c r="B94" s="18" t="s">
        <v>551</v>
      </c>
      <c r="C94" s="9" t="n">
        <v>2239</v>
      </c>
      <c r="D94" s="9" t="n">
        <v>1054.36</v>
      </c>
      <c r="E94" s="9" t="n">
        <f aca="false">D94*12/8</f>
        <v>1581.54</v>
      </c>
      <c r="F94" s="10" t="n">
        <f aca="false">E94-C94</f>
        <v>-657.46</v>
      </c>
      <c r="G94" s="5" t="n">
        <f aca="false">IFERROR(F94/C94,0)</f>
        <v>-0.293640017865118</v>
      </c>
    </row>
    <row r="95" customFormat="false" ht="15" hidden="false" customHeight="false" outlineLevel="0" collapsed="false">
      <c r="A95" s="18" t="s">
        <v>1071</v>
      </c>
      <c r="B95" s="18" t="s">
        <v>1072</v>
      </c>
      <c r="C95" s="9" t="n">
        <v>930</v>
      </c>
      <c r="D95" s="9" t="n">
        <v>437.44</v>
      </c>
      <c r="E95" s="9" t="n">
        <f aca="false">D95*12/8</f>
        <v>656.16</v>
      </c>
      <c r="F95" s="10" t="n">
        <f aca="false">E95-C95</f>
        <v>-273.84</v>
      </c>
      <c r="G95" s="5" t="n">
        <f aca="false">IFERROR(F95/C95,0)</f>
        <v>-0.294451612903226</v>
      </c>
    </row>
    <row r="96" customFormat="false" ht="15" hidden="false" customHeight="false" outlineLevel="0" collapsed="false">
      <c r="A96" s="18" t="s">
        <v>552</v>
      </c>
      <c r="B96" s="18" t="s">
        <v>553</v>
      </c>
      <c r="C96" s="9" t="n">
        <v>11688</v>
      </c>
      <c r="D96" s="9" t="n">
        <v>6946.64</v>
      </c>
      <c r="E96" s="9" t="n">
        <f aca="false">D96*12/8</f>
        <v>10419.96</v>
      </c>
      <c r="F96" s="10" t="n">
        <f aca="false">E96-C96</f>
        <v>-1268.04</v>
      </c>
      <c r="G96" s="5" t="n">
        <f aca="false">IFERROR(F96/C96,0)</f>
        <v>-0.108490759753593</v>
      </c>
    </row>
    <row r="97" customFormat="false" ht="15" hidden="false" customHeight="false" outlineLevel="0" collapsed="false">
      <c r="A97" s="18" t="s">
        <v>1073</v>
      </c>
      <c r="B97" s="18" t="s">
        <v>1074</v>
      </c>
      <c r="C97" s="9" t="n">
        <v>2392</v>
      </c>
      <c r="D97" s="9" t="n">
        <v>1250.49</v>
      </c>
      <c r="E97" s="9" t="n">
        <f aca="false">D97*12/8</f>
        <v>1875.735</v>
      </c>
      <c r="F97" s="10" t="n">
        <f aca="false">E97-C97</f>
        <v>-516.265</v>
      </c>
      <c r="G97" s="5" t="n">
        <f aca="false">IFERROR(F97/C97,0)</f>
        <v>-0.215829849498328</v>
      </c>
    </row>
    <row r="98" customFormat="false" ht="15" hidden="false" customHeight="false" outlineLevel="0" collapsed="false">
      <c r="A98" s="18" t="s">
        <v>1075</v>
      </c>
      <c r="B98" s="18" t="s">
        <v>1076</v>
      </c>
      <c r="C98" s="9" t="n">
        <v>649</v>
      </c>
      <c r="D98" s="9" t="n">
        <v>284.69</v>
      </c>
      <c r="E98" s="9" t="n">
        <f aca="false">D98*12/8</f>
        <v>427.035</v>
      </c>
      <c r="F98" s="10" t="n">
        <f aca="false">E98-C98</f>
        <v>-221.965</v>
      </c>
      <c r="G98" s="5" t="n">
        <f aca="false">IFERROR(F98/C98,0)</f>
        <v>-0.342010785824345</v>
      </c>
    </row>
    <row r="99" customFormat="false" ht="15" hidden="false" customHeight="false" outlineLevel="0" collapsed="false">
      <c r="A99" s="18" t="s">
        <v>1077</v>
      </c>
      <c r="B99" s="18" t="s">
        <v>1078</v>
      </c>
      <c r="C99" s="9" t="n">
        <v>5783</v>
      </c>
      <c r="D99" s="9" t="n">
        <v>3437.06</v>
      </c>
      <c r="E99" s="9" t="n">
        <f aca="false">D99*12/8</f>
        <v>5155.59</v>
      </c>
      <c r="F99" s="10" t="n">
        <f aca="false">E99-C99</f>
        <v>-627.41</v>
      </c>
      <c r="G99" s="5" t="n">
        <f aca="false">IFERROR(F99/C99,0)</f>
        <v>-0.108492132111361</v>
      </c>
    </row>
    <row r="100" customFormat="false" ht="15" hidden="false" customHeight="false" outlineLevel="0" collapsed="false">
      <c r="A100" s="18" t="s">
        <v>129</v>
      </c>
      <c r="B100" s="18" t="s">
        <v>130</v>
      </c>
      <c r="C100" s="9" t="n">
        <v>1542</v>
      </c>
      <c r="D100" s="9" t="n">
        <v>916.47</v>
      </c>
      <c r="E100" s="9" t="n">
        <f aca="false">D100*12/8</f>
        <v>1374.705</v>
      </c>
      <c r="F100" s="10" t="n">
        <f aca="false">E100-C100</f>
        <v>-167.295</v>
      </c>
      <c r="G100" s="5" t="n">
        <f aca="false">IFERROR(F100/C100,0)</f>
        <v>-0.108492217898833</v>
      </c>
    </row>
    <row r="101" customFormat="false" ht="15" hidden="false" customHeight="false" outlineLevel="0" collapsed="false">
      <c r="A101" s="18" t="s">
        <v>1079</v>
      </c>
      <c r="B101" s="18" t="s">
        <v>1080</v>
      </c>
      <c r="C101" s="9" t="n">
        <v>3923</v>
      </c>
      <c r="D101" s="9" t="n">
        <v>2331.59</v>
      </c>
      <c r="E101" s="9" t="n">
        <f aca="false">D101*12/8</f>
        <v>3497.385</v>
      </c>
      <c r="F101" s="10" t="n">
        <f aca="false">E101-C101</f>
        <v>-425.615</v>
      </c>
      <c r="G101" s="5" t="n">
        <f aca="false">IFERROR(F101/C101,0)</f>
        <v>-0.108492225337752</v>
      </c>
    </row>
    <row r="102" customFormat="false" ht="15" hidden="false" customHeight="false" outlineLevel="0" collapsed="false">
      <c r="A102" s="18" t="s">
        <v>1081</v>
      </c>
      <c r="B102" s="18" t="s">
        <v>1082</v>
      </c>
      <c r="C102" s="9" t="n">
        <v>8182</v>
      </c>
      <c r="D102" s="9" t="n">
        <v>4862.89</v>
      </c>
      <c r="E102" s="9" t="n">
        <f aca="false">D102*12/8</f>
        <v>7294.335</v>
      </c>
      <c r="F102" s="10" t="n">
        <f aca="false">E102-C102</f>
        <v>-887.664999999999</v>
      </c>
      <c r="G102" s="5" t="n">
        <f aca="false">IFERROR(F102/C102,0)</f>
        <v>-0.108489978000489</v>
      </c>
    </row>
    <row r="103" customFormat="false" ht="15" hidden="false" customHeight="false" outlineLevel="0" collapsed="false">
      <c r="A103" s="18" t="s">
        <v>1083</v>
      </c>
      <c r="B103" s="18" t="s">
        <v>1084</v>
      </c>
      <c r="C103" s="9" t="n">
        <v>910</v>
      </c>
      <c r="D103" s="9" t="n">
        <v>460.02</v>
      </c>
      <c r="E103" s="9" t="n">
        <f aca="false">D103*12/8</f>
        <v>690.03</v>
      </c>
      <c r="F103" s="10" t="n">
        <f aca="false">E103-C103</f>
        <v>-219.97</v>
      </c>
      <c r="G103" s="5" t="n">
        <f aca="false">IFERROR(F103/C103,0)</f>
        <v>-0.241725274725275</v>
      </c>
    </row>
    <row r="104" customFormat="false" ht="15" hidden="false" customHeight="false" outlineLevel="0" collapsed="false">
      <c r="A104" s="18" t="s">
        <v>1085</v>
      </c>
      <c r="B104" s="18" t="s">
        <v>1086</v>
      </c>
      <c r="C104" s="9" t="n">
        <v>912</v>
      </c>
      <c r="D104" s="9" t="n">
        <v>514.11</v>
      </c>
      <c r="E104" s="9" t="n">
        <f aca="false">D104*12/8</f>
        <v>771.165</v>
      </c>
      <c r="F104" s="10" t="n">
        <f aca="false">E104-C104</f>
        <v>-140.835</v>
      </c>
      <c r="G104" s="5" t="n">
        <f aca="false">IFERROR(F104/C104,0)</f>
        <v>-0.154424342105263</v>
      </c>
    </row>
    <row r="105" customFormat="false" ht="15" hidden="false" customHeight="false" outlineLevel="0" collapsed="false">
      <c r="A105" s="18" t="s">
        <v>131</v>
      </c>
      <c r="B105" s="18" t="s">
        <v>132</v>
      </c>
      <c r="C105" s="9" t="n">
        <v>3008</v>
      </c>
      <c r="D105" s="9" t="n">
        <v>1787.77</v>
      </c>
      <c r="E105" s="9" t="n">
        <f aca="false">D105*12/8</f>
        <v>2681.655</v>
      </c>
      <c r="F105" s="10" t="n">
        <f aca="false">E105-C105</f>
        <v>-326.345</v>
      </c>
      <c r="G105" s="5" t="n">
        <f aca="false">IFERROR(F105/C105,0)</f>
        <v>-0.108492353723404</v>
      </c>
    </row>
    <row r="106" customFormat="false" ht="15" hidden="false" customHeight="false" outlineLevel="0" collapsed="false">
      <c r="A106" s="18" t="s">
        <v>1087</v>
      </c>
      <c r="B106" s="18" t="s">
        <v>1088</v>
      </c>
      <c r="C106" s="9" t="n">
        <v>2038</v>
      </c>
      <c r="D106" s="9" t="n">
        <v>2963.73</v>
      </c>
      <c r="E106" s="9" t="n">
        <f aca="false">D106*12/8</f>
        <v>4445.595</v>
      </c>
      <c r="F106" s="10" t="n">
        <f aca="false">E106-C106</f>
        <v>2407.595</v>
      </c>
      <c r="G106" s="5" t="n">
        <f aca="false">IFERROR(F106/C106,0)</f>
        <v>1.1813518155054</v>
      </c>
    </row>
    <row r="107" customFormat="false" ht="15" hidden="false" customHeight="false" outlineLevel="0" collapsed="false">
      <c r="A107" s="18" t="s">
        <v>1089</v>
      </c>
      <c r="B107" s="18" t="s">
        <v>1090</v>
      </c>
      <c r="C107" s="9" t="n">
        <v>3073</v>
      </c>
      <c r="D107" s="9" t="n">
        <v>1826.4</v>
      </c>
      <c r="E107" s="9" t="n">
        <f aca="false">D107*12/8</f>
        <v>2739.6</v>
      </c>
      <c r="F107" s="10" t="n">
        <f aca="false">E107-C107</f>
        <v>-333.4</v>
      </c>
      <c r="G107" s="5" t="n">
        <f aca="false">IFERROR(F107/C107,0)</f>
        <v>-0.108493328994468</v>
      </c>
    </row>
    <row r="108" customFormat="false" ht="15" hidden="false" customHeight="false" outlineLevel="0" collapsed="false">
      <c r="A108" s="18" t="s">
        <v>1091</v>
      </c>
      <c r="B108" s="18" t="s">
        <v>1092</v>
      </c>
      <c r="C108" s="9" t="n">
        <v>8288</v>
      </c>
      <c r="D108" s="9" t="n">
        <v>4925.89</v>
      </c>
      <c r="E108" s="9" t="n">
        <f aca="false">D108*12/8</f>
        <v>7388.835</v>
      </c>
      <c r="F108" s="10" t="n">
        <f aca="false">E108-C108</f>
        <v>-899.164999999999</v>
      </c>
      <c r="G108" s="5" t="n">
        <f aca="false">IFERROR(F108/C108,0)</f>
        <v>-0.108489985521235</v>
      </c>
    </row>
    <row r="109" customFormat="false" ht="15" hidden="false" customHeight="false" outlineLevel="0" collapsed="false">
      <c r="A109" s="18" t="s">
        <v>1093</v>
      </c>
      <c r="B109" s="18" t="s">
        <v>1094</v>
      </c>
      <c r="C109" s="9" t="n">
        <v>1562</v>
      </c>
      <c r="D109" s="9" t="n">
        <v>928.36</v>
      </c>
      <c r="E109" s="9" t="n">
        <f aca="false">D109*12/8</f>
        <v>1392.54</v>
      </c>
      <c r="F109" s="10" t="n">
        <f aca="false">E109-C109</f>
        <v>-169.46</v>
      </c>
      <c r="G109" s="5" t="n">
        <f aca="false">IFERROR(F109/C109,0)</f>
        <v>-0.108489116517286</v>
      </c>
    </row>
    <row r="110" customFormat="false" ht="15" hidden="false" customHeight="false" outlineLevel="0" collapsed="false">
      <c r="A110" s="18" t="s">
        <v>1095</v>
      </c>
      <c r="B110" s="18" t="s">
        <v>1096</v>
      </c>
      <c r="C110" s="9" t="n">
        <v>5447</v>
      </c>
      <c r="D110" s="9" t="n">
        <v>3237.37</v>
      </c>
      <c r="E110" s="9" t="n">
        <f aca="false">D110*12/8</f>
        <v>4856.055</v>
      </c>
      <c r="F110" s="10" t="n">
        <f aca="false">E110-C110</f>
        <v>-590.945</v>
      </c>
      <c r="G110" s="5" t="n">
        <f aca="false">IFERROR(F110/C110,0)</f>
        <v>-0.108489994492381</v>
      </c>
    </row>
    <row r="111" customFormat="false" ht="15" hidden="false" customHeight="false" outlineLevel="0" collapsed="false">
      <c r="A111" s="18" t="s">
        <v>147</v>
      </c>
      <c r="B111" s="18" t="s">
        <v>148</v>
      </c>
      <c r="C111" s="9" t="n">
        <v>3531</v>
      </c>
      <c r="D111" s="9" t="n">
        <v>2098.61</v>
      </c>
      <c r="E111" s="9" t="n">
        <f aca="false">D111*12/8</f>
        <v>3147.915</v>
      </c>
      <c r="F111" s="10" t="n">
        <f aca="false">E111-C111</f>
        <v>-383.085</v>
      </c>
      <c r="G111" s="5" t="n">
        <f aca="false">IFERROR(F111/C111,0)</f>
        <v>-0.108491928632116</v>
      </c>
    </row>
    <row r="112" customFormat="false" ht="15" hidden="false" customHeight="false" outlineLevel="0" collapsed="false">
      <c r="A112" s="18" t="s">
        <v>1097</v>
      </c>
      <c r="B112" s="18" t="s">
        <v>1098</v>
      </c>
      <c r="C112" s="9" t="n">
        <v>1096</v>
      </c>
      <c r="D112" s="9" t="n">
        <v>651.4</v>
      </c>
      <c r="E112" s="9" t="n">
        <f aca="false">D112*12/8</f>
        <v>977.1</v>
      </c>
      <c r="F112" s="10" t="n">
        <f aca="false">E112-C112</f>
        <v>-118.9</v>
      </c>
      <c r="G112" s="5" t="n">
        <f aca="false">IFERROR(F112/C112,0)</f>
        <v>-0.108485401459854</v>
      </c>
    </row>
    <row r="113" customFormat="false" ht="15" hidden="false" customHeight="false" outlineLevel="0" collapsed="false">
      <c r="A113" s="18" t="s">
        <v>1099</v>
      </c>
      <c r="B113" s="18" t="s">
        <v>1100</v>
      </c>
      <c r="C113" s="9" t="n">
        <v>1579</v>
      </c>
      <c r="D113" s="9" t="n">
        <v>938.46</v>
      </c>
      <c r="E113" s="9" t="n">
        <f aca="false">D113*12/8</f>
        <v>1407.69</v>
      </c>
      <c r="F113" s="10" t="n">
        <f aca="false">E113-C113</f>
        <v>-171.31</v>
      </c>
      <c r="G113" s="5" t="n">
        <f aca="false">IFERROR(F113/C113,0)</f>
        <v>-0.108492716909436</v>
      </c>
    </row>
    <row r="114" customFormat="false" ht="15" hidden="false" customHeight="false" outlineLevel="0" collapsed="false">
      <c r="A114" s="18" t="s">
        <v>1101</v>
      </c>
      <c r="B114" s="18" t="s">
        <v>1102</v>
      </c>
      <c r="C114" s="9" t="n">
        <v>6548</v>
      </c>
      <c r="D114" s="9" t="n">
        <v>3891.73</v>
      </c>
      <c r="E114" s="9" t="n">
        <f aca="false">D114*12/8</f>
        <v>5837.595</v>
      </c>
      <c r="F114" s="10" t="n">
        <f aca="false">E114-C114</f>
        <v>-710.405</v>
      </c>
      <c r="G114" s="5" t="n">
        <f aca="false">IFERROR(F114/C114,0)</f>
        <v>-0.108491905925473</v>
      </c>
    </row>
    <row r="115" customFormat="false" ht="15" hidden="false" customHeight="false" outlineLevel="0" collapsed="false">
      <c r="A115" s="18" t="s">
        <v>588</v>
      </c>
      <c r="B115" s="18" t="s">
        <v>589</v>
      </c>
      <c r="C115" s="9" t="n">
        <v>14142</v>
      </c>
      <c r="D115" s="9" t="n">
        <v>8405.16</v>
      </c>
      <c r="E115" s="9" t="n">
        <f aca="false">D115*12/8</f>
        <v>12607.74</v>
      </c>
      <c r="F115" s="10" t="n">
        <f aca="false">E115-C115</f>
        <v>-1534.26</v>
      </c>
      <c r="G115" s="5" t="n">
        <f aca="false">IFERROR(F115/C115,0)</f>
        <v>-0.108489605430632</v>
      </c>
    </row>
    <row r="116" customFormat="false" ht="15" hidden="false" customHeight="false" outlineLevel="0" collapsed="false">
      <c r="A116" s="18" t="s">
        <v>1103</v>
      </c>
      <c r="B116" s="18" t="s">
        <v>1104</v>
      </c>
      <c r="C116" s="9" t="n">
        <v>5375</v>
      </c>
      <c r="D116" s="9" t="n">
        <v>2956.24</v>
      </c>
      <c r="E116" s="9" t="n">
        <f aca="false">D116*12/8</f>
        <v>4434.36</v>
      </c>
      <c r="F116" s="10" t="n">
        <f aca="false">E116-C116</f>
        <v>-940.64</v>
      </c>
      <c r="G116" s="5" t="n">
        <f aca="false">IFERROR(F116/C116,0)</f>
        <v>-0.175002790697674</v>
      </c>
    </row>
    <row r="117" customFormat="false" ht="15" hidden="false" customHeight="false" outlineLevel="0" collapsed="false">
      <c r="A117" s="18" t="s">
        <v>1105</v>
      </c>
      <c r="B117" s="18" t="s">
        <v>1106</v>
      </c>
      <c r="C117" s="9" t="n">
        <v>1143</v>
      </c>
      <c r="D117" s="9" t="n">
        <v>1004</v>
      </c>
      <c r="E117" s="9" t="n">
        <f aca="false">D117*12/8</f>
        <v>1506</v>
      </c>
      <c r="F117" s="10" t="n">
        <f aca="false">E117-C117</f>
        <v>363</v>
      </c>
      <c r="G117" s="5" t="n">
        <f aca="false">IFERROR(F117/C117,0)</f>
        <v>0.31758530183727</v>
      </c>
    </row>
    <row r="118" customFormat="false" ht="15" hidden="false" customHeight="false" outlineLevel="0" collapsed="false">
      <c r="A118" s="18" t="s">
        <v>606</v>
      </c>
      <c r="B118" s="18" t="s">
        <v>607</v>
      </c>
      <c r="C118" s="9" t="n">
        <v>1638</v>
      </c>
      <c r="D118" s="9" t="n">
        <v>973.53</v>
      </c>
      <c r="E118" s="9" t="n">
        <f aca="false">D118*12/8</f>
        <v>1460.295</v>
      </c>
      <c r="F118" s="10" t="n">
        <f aca="false">E118-C118</f>
        <v>-177.705</v>
      </c>
      <c r="G118" s="5" t="n">
        <f aca="false">IFERROR(F118/C118,0)</f>
        <v>-0.108489010989011</v>
      </c>
    </row>
    <row r="119" customFormat="false" ht="15" hidden="false" customHeight="false" outlineLevel="0" collapsed="false">
      <c r="A119" s="18" t="s">
        <v>608</v>
      </c>
      <c r="B119" s="18" t="s">
        <v>609</v>
      </c>
      <c r="C119" s="9" t="n">
        <v>8592</v>
      </c>
      <c r="D119" s="9" t="n">
        <v>5106.57</v>
      </c>
      <c r="E119" s="9" t="n">
        <f aca="false">D119*12/8</f>
        <v>7659.855</v>
      </c>
      <c r="F119" s="10" t="n">
        <f aca="false">E119-C119</f>
        <v>-932.145</v>
      </c>
      <c r="G119" s="5" t="n">
        <f aca="false">IFERROR(F119/C119,0)</f>
        <v>-0.108489874301676</v>
      </c>
    </row>
    <row r="120" customFormat="false" ht="15" hidden="false" customHeight="false" outlineLevel="0" collapsed="false">
      <c r="A120" s="18" t="s">
        <v>1107</v>
      </c>
      <c r="B120" s="18" t="s">
        <v>1108</v>
      </c>
      <c r="C120" s="9" t="n">
        <v>1432</v>
      </c>
      <c r="D120" s="9" t="n">
        <v>792.86</v>
      </c>
      <c r="E120" s="9" t="n">
        <f aca="false">D120*12/8</f>
        <v>1189.29</v>
      </c>
      <c r="F120" s="10" t="n">
        <f aca="false">E120-C120</f>
        <v>-242.71</v>
      </c>
      <c r="G120" s="5" t="n">
        <f aca="false">IFERROR(F120/C120,0)</f>
        <v>-0.169490223463687</v>
      </c>
    </row>
    <row r="121" customFormat="false" ht="15" hidden="false" customHeight="false" outlineLevel="0" collapsed="false">
      <c r="A121" s="18" t="s">
        <v>1109</v>
      </c>
      <c r="B121" s="18" t="s">
        <v>1110</v>
      </c>
      <c r="C121" s="9" t="n">
        <v>2232</v>
      </c>
      <c r="D121" s="9" t="n">
        <v>1178.67</v>
      </c>
      <c r="E121" s="9" t="n">
        <f aca="false">D121*12/8</f>
        <v>1768.005</v>
      </c>
      <c r="F121" s="10" t="n">
        <f aca="false">E121-C121</f>
        <v>-463.995</v>
      </c>
      <c r="G121" s="5" t="n">
        <f aca="false">IFERROR(F121/C121,0)</f>
        <v>-0.207883064516129</v>
      </c>
    </row>
    <row r="122" customFormat="false" ht="15" hidden="false" customHeight="false" outlineLevel="0" collapsed="false">
      <c r="A122" s="18" t="s">
        <v>1111</v>
      </c>
      <c r="B122" s="18" t="s">
        <v>1112</v>
      </c>
      <c r="C122" s="9" t="n">
        <v>1897</v>
      </c>
      <c r="D122" s="9" t="n">
        <v>1127.47</v>
      </c>
      <c r="E122" s="9" t="n">
        <f aca="false">D122*12/8</f>
        <v>1691.205</v>
      </c>
      <c r="F122" s="10" t="n">
        <f aca="false">E122-C122</f>
        <v>-205.795</v>
      </c>
      <c r="G122" s="5" t="n">
        <f aca="false">IFERROR(F122/C122,0)</f>
        <v>-0.108484449130206</v>
      </c>
    </row>
    <row r="123" customFormat="false" ht="15" hidden="false" customHeight="false" outlineLevel="0" collapsed="false">
      <c r="A123" s="18" t="s">
        <v>616</v>
      </c>
      <c r="B123" s="18" t="s">
        <v>617</v>
      </c>
      <c r="C123" s="9" t="n">
        <v>8979</v>
      </c>
      <c r="D123" s="9" t="n">
        <v>5336.57</v>
      </c>
      <c r="E123" s="9" t="n">
        <f aca="false">D123*12/8</f>
        <v>8004.855</v>
      </c>
      <c r="F123" s="10" t="n">
        <f aca="false">E123-C123</f>
        <v>-974.145</v>
      </c>
      <c r="G123" s="5" t="n">
        <f aca="false">IFERROR(F123/C123,0)</f>
        <v>-0.108491480120281</v>
      </c>
    </row>
    <row r="124" customFormat="false" ht="15" hidden="false" customHeight="false" outlineLevel="0" collapsed="false">
      <c r="A124" s="18" t="s">
        <v>1113</v>
      </c>
      <c r="B124" s="18" t="s">
        <v>1114</v>
      </c>
      <c r="C124" s="9" t="n">
        <v>1203</v>
      </c>
      <c r="D124" s="9" t="n">
        <v>602.66</v>
      </c>
      <c r="E124" s="9" t="n">
        <f aca="false">D124*12/8</f>
        <v>903.99</v>
      </c>
      <c r="F124" s="10" t="n">
        <f aca="false">E124-C124</f>
        <v>-299.01</v>
      </c>
      <c r="G124" s="5" t="n">
        <f aca="false">IFERROR(F124/C124,0)</f>
        <v>-0.2485536159601</v>
      </c>
    </row>
    <row r="125" customFormat="false" ht="15" hidden="false" customHeight="false" outlineLevel="0" collapsed="false">
      <c r="A125" s="18" t="s">
        <v>1115</v>
      </c>
      <c r="B125" s="18" t="s">
        <v>1116</v>
      </c>
      <c r="C125" s="9" t="n">
        <v>1890</v>
      </c>
      <c r="D125" s="9" t="n">
        <v>908.76</v>
      </c>
      <c r="E125" s="9" t="n">
        <f aca="false">D125*12/8</f>
        <v>1363.14</v>
      </c>
      <c r="F125" s="10" t="n">
        <f aca="false">E125-C125</f>
        <v>-526.86</v>
      </c>
      <c r="G125" s="5" t="n">
        <f aca="false">IFERROR(F125/C125,0)</f>
        <v>-0.278761904761905</v>
      </c>
    </row>
    <row r="126" customFormat="false" ht="15" hidden="false" customHeight="false" outlineLevel="0" collapsed="false">
      <c r="A126" s="18" t="s">
        <v>1117</v>
      </c>
      <c r="B126" s="18" t="s">
        <v>1118</v>
      </c>
      <c r="C126" s="9" t="n">
        <v>1980</v>
      </c>
      <c r="D126" s="9" t="n">
        <v>1034.74</v>
      </c>
      <c r="E126" s="9" t="n">
        <f aca="false">D126*12/8</f>
        <v>1552.11</v>
      </c>
      <c r="F126" s="10" t="n">
        <f aca="false">E126-C126</f>
        <v>-427.89</v>
      </c>
      <c r="G126" s="5" t="n">
        <f aca="false">IFERROR(F126/C126,0)</f>
        <v>-0.216106060606061</v>
      </c>
    </row>
    <row r="127" customFormat="false" ht="15" hidden="false" customHeight="false" outlineLevel="0" collapsed="false">
      <c r="A127" s="18" t="s">
        <v>1119</v>
      </c>
      <c r="B127" s="18" t="s">
        <v>1120</v>
      </c>
      <c r="C127" s="9" t="n">
        <v>4522</v>
      </c>
      <c r="D127" s="9" t="n">
        <v>2537.23</v>
      </c>
      <c r="E127" s="9" t="n">
        <f aca="false">D127*12/8</f>
        <v>3805.845</v>
      </c>
      <c r="F127" s="10" t="n">
        <f aca="false">E127-C127</f>
        <v>-716.155</v>
      </c>
      <c r="G127" s="5" t="n">
        <f aca="false">IFERROR(F127/C127,0)</f>
        <v>-0.158371295886776</v>
      </c>
    </row>
    <row r="128" customFormat="false" ht="15" hidden="false" customHeight="false" outlineLevel="0" collapsed="false">
      <c r="A128" s="18" t="s">
        <v>1121</v>
      </c>
      <c r="B128" s="18" t="s">
        <v>1122</v>
      </c>
      <c r="C128" s="9" t="n">
        <v>3941</v>
      </c>
      <c r="D128" s="9" t="n">
        <v>2627.33</v>
      </c>
      <c r="E128" s="9" t="n">
        <f aca="false">D128*12/8</f>
        <v>3940.995</v>
      </c>
      <c r="F128" s="10" t="n">
        <f aca="false">E128-C128</f>
        <v>-0.00500000000010914</v>
      </c>
      <c r="G128" s="5" t="n">
        <f aca="false">IFERROR(F128/C128,0)</f>
        <v>-1.26871352451386E-006</v>
      </c>
    </row>
    <row r="129" customFormat="false" ht="15" hidden="false" customHeight="false" outlineLevel="0" collapsed="false">
      <c r="A129" s="18" t="s">
        <v>626</v>
      </c>
      <c r="B129" s="18" t="s">
        <v>627</v>
      </c>
      <c r="C129" s="9" t="n">
        <v>8103</v>
      </c>
      <c r="D129" s="9" t="n">
        <v>4815.93</v>
      </c>
      <c r="E129" s="9" t="n">
        <f aca="false">D129*12/8</f>
        <v>7223.895</v>
      </c>
      <c r="F129" s="10" t="n">
        <f aca="false">E129-C129</f>
        <v>-879.105</v>
      </c>
      <c r="G129" s="5" t="n">
        <f aca="false">IFERROR(F129/C129,0)</f>
        <v>-0.108491299518697</v>
      </c>
    </row>
    <row r="130" customFormat="false" ht="15" hidden="false" customHeight="false" outlineLevel="0" collapsed="false">
      <c r="A130" s="18" t="s">
        <v>1123</v>
      </c>
      <c r="B130" s="18" t="s">
        <v>1124</v>
      </c>
      <c r="C130" s="9" t="n">
        <v>1247</v>
      </c>
      <c r="D130" s="9" t="n">
        <v>741.14</v>
      </c>
      <c r="E130" s="9" t="n">
        <f aca="false">D130*12/8</f>
        <v>1111.71</v>
      </c>
      <c r="F130" s="10" t="n">
        <f aca="false">E130-C130</f>
        <v>-135.29</v>
      </c>
      <c r="G130" s="5" t="n">
        <f aca="false">IFERROR(F130/C130,0)</f>
        <v>-0.108492381716119</v>
      </c>
    </row>
    <row r="131" customFormat="false" ht="15" hidden="false" customHeight="false" outlineLevel="0" collapsed="false">
      <c r="A131" s="18" t="s">
        <v>1125</v>
      </c>
      <c r="B131" s="18" t="s">
        <v>1126</v>
      </c>
      <c r="C131" s="9" t="n">
        <v>1388</v>
      </c>
      <c r="D131" s="9" t="n">
        <v>747.33</v>
      </c>
      <c r="E131" s="9" t="n">
        <f aca="false">D131*12/8</f>
        <v>1120.995</v>
      </c>
      <c r="F131" s="10" t="n">
        <f aca="false">E131-C131</f>
        <v>-267.005</v>
      </c>
      <c r="G131" s="5" t="n">
        <f aca="false">IFERROR(F131/C131,0)</f>
        <v>-0.192366714697406</v>
      </c>
    </row>
    <row r="132" customFormat="false" ht="15" hidden="false" customHeight="false" outlineLevel="0" collapsed="false">
      <c r="A132" s="18" t="s">
        <v>1127</v>
      </c>
      <c r="B132" s="18" t="s">
        <v>1128</v>
      </c>
      <c r="C132" s="9" t="n">
        <v>856</v>
      </c>
      <c r="D132" s="9" t="n">
        <v>570.67</v>
      </c>
      <c r="E132" s="9" t="n">
        <f aca="false">D132*12/8</f>
        <v>856.005</v>
      </c>
      <c r="F132" s="10" t="n">
        <f aca="false">E132-C132</f>
        <v>0.00499999999988177</v>
      </c>
      <c r="G132" s="5" t="n">
        <f aca="false">IFERROR(F132/C132,0)</f>
        <v>5.84112149518898E-006</v>
      </c>
    </row>
    <row r="133" customFormat="false" ht="15" hidden="false" customHeight="false" outlineLevel="0" collapsed="false">
      <c r="A133" s="18" t="s">
        <v>1129</v>
      </c>
      <c r="B133" s="18" t="s">
        <v>1130</v>
      </c>
      <c r="C133" s="9" t="n">
        <v>642</v>
      </c>
      <c r="D133" s="9" t="n">
        <v>355.42</v>
      </c>
      <c r="E133" s="9" t="n">
        <f aca="false">D133*12/8</f>
        <v>533.13</v>
      </c>
      <c r="F133" s="10" t="n">
        <f aca="false">E133-C133</f>
        <v>-108.87</v>
      </c>
      <c r="G133" s="5" t="n">
        <f aca="false">IFERROR(F133/C133,0)</f>
        <v>-0.169579439252336</v>
      </c>
    </row>
    <row r="134" customFormat="false" ht="15" hidden="false" customHeight="false" outlineLevel="0" collapsed="false">
      <c r="A134" s="18" t="s">
        <v>1131</v>
      </c>
      <c r="B134" s="18" t="s">
        <v>1132</v>
      </c>
      <c r="C134" s="9" t="n">
        <v>909</v>
      </c>
      <c r="D134" s="9" t="n">
        <v>433.27</v>
      </c>
      <c r="E134" s="9" t="n">
        <f aca="false">D134*12/8</f>
        <v>649.905</v>
      </c>
      <c r="F134" s="10" t="n">
        <f aca="false">E134-C134</f>
        <v>-259.095</v>
      </c>
      <c r="G134" s="5" t="n">
        <f aca="false">IFERROR(F134/C134,0)</f>
        <v>-0.28503300330033</v>
      </c>
    </row>
    <row r="135" customFormat="false" ht="15" hidden="false" customHeight="false" outlineLevel="0" collapsed="false">
      <c r="A135" s="18" t="s">
        <v>654</v>
      </c>
      <c r="B135" s="18" t="s">
        <v>655</v>
      </c>
      <c r="C135" s="9" t="n">
        <v>3087</v>
      </c>
      <c r="D135" s="9" t="n">
        <v>1834.73</v>
      </c>
      <c r="E135" s="9" t="n">
        <f aca="false">D135*12/8</f>
        <v>2752.095</v>
      </c>
      <c r="F135" s="10" t="n">
        <f aca="false">E135-C135</f>
        <v>-334.905</v>
      </c>
      <c r="G135" s="5" t="n">
        <f aca="false">IFERROR(F135/C135,0)</f>
        <v>-0.108488824101069</v>
      </c>
    </row>
    <row r="136" customFormat="false" ht="15" hidden="false" customHeight="false" outlineLevel="0" collapsed="false">
      <c r="A136" s="18" t="s">
        <v>1133</v>
      </c>
      <c r="B136" s="18" t="s">
        <v>1134</v>
      </c>
      <c r="C136" s="9" t="n">
        <v>2084</v>
      </c>
      <c r="D136" s="9" t="n">
        <v>1238.61</v>
      </c>
      <c r="E136" s="9" t="n">
        <f aca="false">D136*12/8</f>
        <v>1857.915</v>
      </c>
      <c r="F136" s="10" t="n">
        <f aca="false">E136-C136</f>
        <v>-226.085</v>
      </c>
      <c r="G136" s="5" t="n">
        <f aca="false">IFERROR(F136/C136,0)</f>
        <v>-0.108486084452975</v>
      </c>
    </row>
    <row r="137" customFormat="false" ht="15" hidden="false" customHeight="false" outlineLevel="0" collapsed="false">
      <c r="A137" s="18" t="s">
        <v>1135</v>
      </c>
      <c r="B137" s="18" t="s">
        <v>1136</v>
      </c>
      <c r="C137" s="9" t="n">
        <v>2059</v>
      </c>
      <c r="D137" s="9" t="n">
        <v>1223.74</v>
      </c>
      <c r="E137" s="9" t="n">
        <f aca="false">D137*12/8</f>
        <v>1835.61</v>
      </c>
      <c r="F137" s="10" t="n">
        <f aca="false">E137-C137</f>
        <v>-223.39</v>
      </c>
      <c r="G137" s="5" t="n">
        <f aca="false">IFERROR(F137/C137,0)</f>
        <v>-0.108494414764449</v>
      </c>
    </row>
    <row r="138" customFormat="false" ht="15" hidden="false" customHeight="false" outlineLevel="0" collapsed="false">
      <c r="A138" s="18" t="s">
        <v>185</v>
      </c>
      <c r="B138" s="18" t="s">
        <v>186</v>
      </c>
      <c r="C138" s="9" t="n">
        <v>13320</v>
      </c>
      <c r="D138" s="9" t="n">
        <v>7916.6</v>
      </c>
      <c r="E138" s="9" t="n">
        <f aca="false">D138*12/8</f>
        <v>11874.9</v>
      </c>
      <c r="F138" s="10" t="n">
        <f aca="false">E138-C138</f>
        <v>-1445.1</v>
      </c>
      <c r="G138" s="5" t="n">
        <f aca="false">IFERROR(F138/C138,0)</f>
        <v>-0.108490990990991</v>
      </c>
    </row>
    <row r="139" customFormat="false" ht="15" hidden="false" customHeight="false" outlineLevel="0" collapsed="false">
      <c r="A139" s="18" t="s">
        <v>656</v>
      </c>
      <c r="B139" s="18" t="s">
        <v>657</v>
      </c>
      <c r="C139" s="9" t="n">
        <v>6298</v>
      </c>
      <c r="D139" s="9" t="n">
        <v>3743.16</v>
      </c>
      <c r="E139" s="9" t="n">
        <f aca="false">D139*12/8</f>
        <v>5614.74</v>
      </c>
      <c r="F139" s="10" t="n">
        <f aca="false">E139-C139</f>
        <v>-683.26</v>
      </c>
      <c r="G139" s="5" t="n">
        <f aca="false">IFERROR(F139/C139,0)</f>
        <v>-0.108488409018736</v>
      </c>
    </row>
    <row r="140" customFormat="false" ht="15" hidden="false" customHeight="false" outlineLevel="0" collapsed="false">
      <c r="A140" s="18" t="s">
        <v>1137</v>
      </c>
      <c r="B140" s="18" t="s">
        <v>1138</v>
      </c>
      <c r="C140" s="9" t="n">
        <v>1848</v>
      </c>
      <c r="D140" s="9" t="n">
        <v>1098.34</v>
      </c>
      <c r="E140" s="9" t="n">
        <f aca="false">D140*12/8</f>
        <v>1647.51</v>
      </c>
      <c r="F140" s="10" t="n">
        <f aca="false">E140-C140</f>
        <v>-200.49</v>
      </c>
      <c r="G140" s="5" t="n">
        <f aca="false">IFERROR(F140/C140,0)</f>
        <v>-0.10849025974026</v>
      </c>
    </row>
    <row r="141" customFormat="false" ht="15" hidden="false" customHeight="false" outlineLevel="0" collapsed="false">
      <c r="A141" s="18" t="s">
        <v>1139</v>
      </c>
      <c r="B141" s="18" t="s">
        <v>1140</v>
      </c>
      <c r="C141" s="9" t="n">
        <v>672</v>
      </c>
      <c r="D141" s="9" t="n">
        <v>399.39</v>
      </c>
      <c r="E141" s="9" t="n">
        <f aca="false">D141*12/8</f>
        <v>599.085</v>
      </c>
      <c r="F141" s="10" t="n">
        <f aca="false">E141-C141</f>
        <v>-72.915</v>
      </c>
      <c r="G141" s="5" t="n">
        <f aca="false">IFERROR(F141/C141,0)</f>
        <v>-0.108504464285714</v>
      </c>
    </row>
    <row r="142" customFormat="false" ht="15" hidden="false" customHeight="false" outlineLevel="0" collapsed="false">
      <c r="A142" s="18" t="s">
        <v>676</v>
      </c>
      <c r="B142" s="18" t="s">
        <v>677</v>
      </c>
      <c r="C142" s="9" t="n">
        <v>6099</v>
      </c>
      <c r="D142" s="9" t="n">
        <v>3624.87</v>
      </c>
      <c r="E142" s="9" t="n">
        <f aca="false">D142*12/8</f>
        <v>5437.305</v>
      </c>
      <c r="F142" s="10" t="n">
        <f aca="false">E142-C142</f>
        <v>-661.695</v>
      </c>
      <c r="G142" s="5" t="n">
        <f aca="false">IFERROR(F142/C142,0)</f>
        <v>-0.108492375799311</v>
      </c>
    </row>
    <row r="143" customFormat="false" ht="15" hidden="false" customHeight="false" outlineLevel="0" collapsed="false">
      <c r="A143" s="18" t="s">
        <v>682</v>
      </c>
      <c r="B143" s="18" t="s">
        <v>683</v>
      </c>
      <c r="C143" s="9" t="n">
        <v>718</v>
      </c>
      <c r="D143" s="9" t="n">
        <v>382.16</v>
      </c>
      <c r="E143" s="9" t="n">
        <f aca="false">D143*12/8</f>
        <v>573.24</v>
      </c>
      <c r="F143" s="10" t="n">
        <f aca="false">E143-C143</f>
        <v>-144.76</v>
      </c>
      <c r="G143" s="5" t="n">
        <f aca="false">IFERROR(F143/C143,0)</f>
        <v>-0.201615598885794</v>
      </c>
    </row>
    <row r="144" customFormat="false" ht="15" hidden="false" customHeight="false" outlineLevel="0" collapsed="false">
      <c r="A144" s="18" t="s">
        <v>1141</v>
      </c>
      <c r="B144" s="18" t="s">
        <v>1142</v>
      </c>
      <c r="C144" s="9" t="n">
        <v>742</v>
      </c>
      <c r="D144" s="9" t="n">
        <v>494.67</v>
      </c>
      <c r="E144" s="9" t="n">
        <f aca="false">D144*12/8</f>
        <v>742.005</v>
      </c>
      <c r="F144" s="10" t="n">
        <f aca="false">E144-C144</f>
        <v>0.00499999999999545</v>
      </c>
      <c r="G144" s="5" t="n">
        <f aca="false">IFERROR(F144/C144,0)</f>
        <v>6.7385444743874E-006</v>
      </c>
    </row>
    <row r="145" customFormat="false" ht="15" hidden="false" customHeight="false" outlineLevel="0" collapsed="false">
      <c r="A145" s="18" t="s">
        <v>1143</v>
      </c>
      <c r="B145" s="18" t="s">
        <v>1144</v>
      </c>
      <c r="C145" s="9" t="n">
        <v>1060</v>
      </c>
      <c r="D145" s="9" t="n">
        <v>450.51</v>
      </c>
      <c r="E145" s="9" t="n">
        <f aca="false">D145*12/8</f>
        <v>675.765</v>
      </c>
      <c r="F145" s="10" t="n">
        <f aca="false">E145-C145</f>
        <v>-384.235</v>
      </c>
      <c r="G145" s="5" t="n">
        <f aca="false">IFERROR(F145/C145,0)</f>
        <v>-0.362485849056604</v>
      </c>
    </row>
    <row r="146" customFormat="false" ht="15" hidden="false" customHeight="false" outlineLevel="0" collapsed="false">
      <c r="A146" s="18" t="s">
        <v>1145</v>
      </c>
      <c r="B146" s="18" t="s">
        <v>1146</v>
      </c>
      <c r="C146" s="9" t="n">
        <v>2419</v>
      </c>
      <c r="D146" s="9" t="n">
        <v>1292.69</v>
      </c>
      <c r="E146" s="9" t="n">
        <f aca="false">D146*12/8</f>
        <v>1939.035</v>
      </c>
      <c r="F146" s="10" t="n">
        <f aca="false">E146-C146</f>
        <v>-479.965</v>
      </c>
      <c r="G146" s="5" t="n">
        <f aca="false">IFERROR(F146/C146,0)</f>
        <v>-0.198414634146341</v>
      </c>
    </row>
    <row r="147" customFormat="false" ht="15" hidden="false" customHeight="false" outlineLevel="0" collapsed="false">
      <c r="A147" s="18" t="s">
        <v>1147</v>
      </c>
      <c r="B147" s="18" t="s">
        <v>1148</v>
      </c>
      <c r="C147" s="9" t="n">
        <v>1523</v>
      </c>
      <c r="D147" s="9" t="n">
        <v>860.61</v>
      </c>
      <c r="E147" s="9" t="n">
        <f aca="false">D147*12/8</f>
        <v>1290.915</v>
      </c>
      <c r="F147" s="10" t="n">
        <f aca="false">E147-C147</f>
        <v>-232.085</v>
      </c>
      <c r="G147" s="5" t="n">
        <f aca="false">IFERROR(F147/C147,0)</f>
        <v>-0.152386736703874</v>
      </c>
    </row>
    <row r="148" customFormat="false" ht="15" hidden="false" customHeight="false" outlineLevel="0" collapsed="false">
      <c r="A148" s="18" t="s">
        <v>1149</v>
      </c>
      <c r="B148" s="18" t="s">
        <v>1150</v>
      </c>
      <c r="C148" s="9" t="n">
        <v>677</v>
      </c>
      <c r="D148" s="9" t="n">
        <v>350.07</v>
      </c>
      <c r="E148" s="9" t="n">
        <f aca="false">D148*12/8</f>
        <v>525.105</v>
      </c>
      <c r="F148" s="10" t="n">
        <f aca="false">E148-C148</f>
        <v>-151.895</v>
      </c>
      <c r="G148" s="5" t="n">
        <f aca="false">IFERROR(F148/C148,0)</f>
        <v>-0.224364844903988</v>
      </c>
    </row>
    <row r="149" customFormat="false" ht="15" hidden="false" customHeight="false" outlineLevel="0" collapsed="false">
      <c r="A149" s="18" t="s">
        <v>1151</v>
      </c>
      <c r="B149" s="18" t="s">
        <v>1152</v>
      </c>
      <c r="C149" s="9" t="n">
        <v>936</v>
      </c>
      <c r="D149" s="9" t="n">
        <v>401.77</v>
      </c>
      <c r="E149" s="9" t="n">
        <f aca="false">D149*12/8</f>
        <v>602.655</v>
      </c>
      <c r="F149" s="10" t="n">
        <f aca="false">E149-C149</f>
        <v>-333.345</v>
      </c>
      <c r="G149" s="5" t="n">
        <f aca="false">IFERROR(F149/C149,0)</f>
        <v>-0.356137820512821</v>
      </c>
    </row>
    <row r="150" customFormat="false" ht="15" hidden="false" customHeight="false" outlineLevel="0" collapsed="false">
      <c r="A150" s="18" t="s">
        <v>1153</v>
      </c>
      <c r="B150" s="18" t="s">
        <v>1154</v>
      </c>
      <c r="C150" s="9" t="n">
        <v>2907</v>
      </c>
      <c r="D150" s="9" t="n">
        <v>1484.07</v>
      </c>
      <c r="E150" s="9" t="n">
        <f aca="false">D150*12/8</f>
        <v>2226.105</v>
      </c>
      <c r="F150" s="10" t="n">
        <f aca="false">E150-C150</f>
        <v>-680.895</v>
      </c>
      <c r="G150" s="5" t="n">
        <f aca="false">IFERROR(F150/C150,0)</f>
        <v>-0.23422600619195</v>
      </c>
    </row>
    <row r="151" customFormat="false" ht="15" hidden="false" customHeight="false" outlineLevel="0" collapsed="false">
      <c r="A151" s="18" t="s">
        <v>1155</v>
      </c>
      <c r="B151" s="18" t="s">
        <v>1156</v>
      </c>
      <c r="C151" s="9" t="n">
        <v>967</v>
      </c>
      <c r="D151" s="9" t="n">
        <v>644.67</v>
      </c>
      <c r="E151" s="9" t="n">
        <f aca="false">D151*12/8</f>
        <v>967.005</v>
      </c>
      <c r="F151" s="10" t="n">
        <f aca="false">E151-C151</f>
        <v>0.00499999999988177</v>
      </c>
      <c r="G151" s="5" t="n">
        <f aca="false">IFERROR(F151/C151,0)</f>
        <v>5.1706308168374E-006</v>
      </c>
    </row>
    <row r="152" customFormat="false" ht="15" hidden="false" customHeight="false" outlineLevel="0" collapsed="false">
      <c r="A152" s="18" t="s">
        <v>1157</v>
      </c>
      <c r="B152" s="18" t="s">
        <v>1158</v>
      </c>
      <c r="C152" s="9" t="n">
        <v>479</v>
      </c>
      <c r="D152" s="9" t="n">
        <v>205.06</v>
      </c>
      <c r="E152" s="9" t="n">
        <f aca="false">D152*12/8</f>
        <v>307.59</v>
      </c>
      <c r="F152" s="10" t="n">
        <f aca="false">E152-C152</f>
        <v>-171.41</v>
      </c>
      <c r="G152" s="5" t="n">
        <f aca="false">IFERROR(F152/C152,0)</f>
        <v>-0.357849686847599</v>
      </c>
    </row>
    <row r="153" customFormat="false" ht="15" hidden="false" customHeight="false" outlineLevel="0" collapsed="false">
      <c r="A153" s="18" t="s">
        <v>688</v>
      </c>
      <c r="B153" s="18" t="s">
        <v>689</v>
      </c>
      <c r="C153" s="9" t="n">
        <v>7753</v>
      </c>
      <c r="D153" s="9" t="n">
        <v>4607.91</v>
      </c>
      <c r="E153" s="9" t="n">
        <f aca="false">D153*12/8</f>
        <v>6911.865</v>
      </c>
      <c r="F153" s="10" t="n">
        <f aca="false">E153-C153</f>
        <v>-841.135</v>
      </c>
      <c r="G153" s="5" t="n">
        <f aca="false">IFERROR(F153/C153,0)</f>
        <v>-0.108491551657423</v>
      </c>
    </row>
    <row r="154" customFormat="false" ht="15" hidden="false" customHeight="false" outlineLevel="0" collapsed="false">
      <c r="A154" s="18" t="s">
        <v>1159</v>
      </c>
      <c r="B154" s="18" t="s">
        <v>1160</v>
      </c>
      <c r="C154" s="9" t="n">
        <v>1330</v>
      </c>
      <c r="D154" s="9" t="n">
        <v>790.47</v>
      </c>
      <c r="E154" s="9" t="n">
        <f aca="false">D154*12/8</f>
        <v>1185.705</v>
      </c>
      <c r="F154" s="10" t="n">
        <f aca="false">E154-C154</f>
        <v>-144.295</v>
      </c>
      <c r="G154" s="5" t="n">
        <f aca="false">IFERROR(F154/C154,0)</f>
        <v>-0.108492481203008</v>
      </c>
    </row>
    <row r="155" customFormat="false" ht="15" hidden="false" customHeight="false" outlineLevel="0" collapsed="false">
      <c r="A155" s="18" t="s">
        <v>1161</v>
      </c>
      <c r="B155" s="18" t="s">
        <v>1162</v>
      </c>
      <c r="C155" s="9" t="n">
        <v>1376</v>
      </c>
      <c r="D155" s="9" t="n">
        <v>698.36</v>
      </c>
      <c r="E155" s="9" t="n">
        <f aca="false">D155*12/8</f>
        <v>1047.54</v>
      </c>
      <c r="F155" s="10" t="n">
        <f aca="false">E155-C155</f>
        <v>-328.46</v>
      </c>
      <c r="G155" s="5" t="n">
        <f aca="false">IFERROR(F155/C155,0)</f>
        <v>-0.238706395348837</v>
      </c>
    </row>
    <row r="156" customFormat="false" ht="15" hidden="false" customHeight="false" outlineLevel="0" collapsed="false">
      <c r="A156" s="18" t="s">
        <v>1163</v>
      </c>
      <c r="B156" s="18" t="s">
        <v>1164</v>
      </c>
      <c r="C156" s="9" t="n">
        <v>5014</v>
      </c>
      <c r="D156" s="9" t="n">
        <v>2980.01</v>
      </c>
      <c r="E156" s="9" t="n">
        <f aca="false">D156*12/8</f>
        <v>4470.015</v>
      </c>
      <c r="F156" s="10" t="n">
        <f aca="false">E156-C156</f>
        <v>-543.985</v>
      </c>
      <c r="G156" s="5" t="n">
        <f aca="false">IFERROR(F156/C156,0)</f>
        <v>-0.108493218986837</v>
      </c>
    </row>
    <row r="157" customFormat="false" ht="15" hidden="false" customHeight="false" outlineLevel="0" collapsed="false">
      <c r="A157" s="18" t="s">
        <v>1165</v>
      </c>
      <c r="B157" s="18" t="s">
        <v>1166</v>
      </c>
      <c r="C157" s="9" t="n">
        <v>5790</v>
      </c>
      <c r="D157" s="9" t="n">
        <v>3027.57</v>
      </c>
      <c r="E157" s="9" t="n">
        <f aca="false">D157*12/8</f>
        <v>4541.355</v>
      </c>
      <c r="F157" s="10" t="n">
        <f aca="false">E157-C157</f>
        <v>-1248.645</v>
      </c>
      <c r="G157" s="5" t="n">
        <f aca="false">IFERROR(F157/C157,0)</f>
        <v>-0.215655440414508</v>
      </c>
    </row>
    <row r="158" customFormat="false" ht="15" hidden="false" customHeight="false" outlineLevel="0" collapsed="false">
      <c r="A158" s="18" t="s">
        <v>1167</v>
      </c>
      <c r="B158" s="18" t="s">
        <v>1168</v>
      </c>
      <c r="C158" s="9" t="n">
        <v>865</v>
      </c>
      <c r="D158" s="9" t="n">
        <v>480.67</v>
      </c>
      <c r="E158" s="9" t="n">
        <f aca="false">D158*12/8</f>
        <v>721.005</v>
      </c>
      <c r="F158" s="10" t="n">
        <f aca="false">E158-C158</f>
        <v>-143.995</v>
      </c>
      <c r="G158" s="5" t="n">
        <f aca="false">IFERROR(F158/C158,0)</f>
        <v>-0.166468208092486</v>
      </c>
    </row>
    <row r="159" customFormat="false" ht="15" hidden="false" customHeight="false" outlineLevel="0" collapsed="false">
      <c r="A159" s="18" t="s">
        <v>1169</v>
      </c>
      <c r="B159" s="18" t="s">
        <v>1170</v>
      </c>
      <c r="C159" s="9" t="n">
        <v>1620</v>
      </c>
      <c r="D159" s="9" t="n">
        <v>788.11</v>
      </c>
      <c r="E159" s="9" t="n">
        <f aca="false">D159*12/8</f>
        <v>1182.165</v>
      </c>
      <c r="F159" s="10" t="n">
        <f aca="false">E159-C159</f>
        <v>-437.835</v>
      </c>
      <c r="G159" s="5" t="n">
        <f aca="false">IFERROR(F159/C159,0)</f>
        <v>-0.270268518518519</v>
      </c>
    </row>
    <row r="160" customFormat="false" ht="15" hidden="false" customHeight="false" outlineLevel="0" collapsed="false">
      <c r="A160" s="18" t="s">
        <v>1171</v>
      </c>
      <c r="B160" s="18" t="s">
        <v>1172</v>
      </c>
      <c r="C160" s="9" t="n">
        <v>2614</v>
      </c>
      <c r="D160" s="9" t="n">
        <v>1380.66</v>
      </c>
      <c r="E160" s="9" t="n">
        <f aca="false">D160*12/8</f>
        <v>2070.99</v>
      </c>
      <c r="F160" s="10" t="n">
        <f aca="false">E160-C160</f>
        <v>-543.01</v>
      </c>
      <c r="G160" s="5" t="n">
        <f aca="false">IFERROR(F160/C160,0)</f>
        <v>-0.207731446059679</v>
      </c>
    </row>
    <row r="161" customFormat="false" ht="15" hidden="false" customHeight="false" outlineLevel="0" collapsed="false">
      <c r="A161" s="18" t="s">
        <v>1173</v>
      </c>
      <c r="B161" s="18" t="s">
        <v>1174</v>
      </c>
      <c r="C161" s="9" t="n">
        <v>5001</v>
      </c>
      <c r="D161" s="9" t="n">
        <v>2615.11</v>
      </c>
      <c r="E161" s="9" t="n">
        <f aca="false">D161*12/8</f>
        <v>3922.665</v>
      </c>
      <c r="F161" s="10" t="n">
        <f aca="false">E161-C161</f>
        <v>-1078.335</v>
      </c>
      <c r="G161" s="5" t="n">
        <f aca="false">IFERROR(F161/C161,0)</f>
        <v>-0.215623875224955</v>
      </c>
    </row>
    <row r="162" customFormat="false" ht="15" hidden="false" customHeight="false" outlineLevel="0" collapsed="false">
      <c r="A162" s="18" t="s">
        <v>708</v>
      </c>
      <c r="B162" s="18" t="s">
        <v>709</v>
      </c>
      <c r="C162" s="9" t="n">
        <v>865</v>
      </c>
      <c r="D162" s="9" t="n">
        <v>498.66</v>
      </c>
      <c r="E162" s="9" t="n">
        <f aca="false">D162*12/8</f>
        <v>747.99</v>
      </c>
      <c r="F162" s="10" t="n">
        <f aca="false">E162-C162</f>
        <v>-117.01</v>
      </c>
      <c r="G162" s="5" t="n">
        <f aca="false">IFERROR(F162/C162,0)</f>
        <v>-0.135271676300578</v>
      </c>
    </row>
    <row r="163" customFormat="false" ht="15" hidden="false" customHeight="false" outlineLevel="0" collapsed="false">
      <c r="A163" s="18" t="s">
        <v>1175</v>
      </c>
      <c r="B163" s="18" t="s">
        <v>1176</v>
      </c>
      <c r="C163" s="9" t="n">
        <v>1470</v>
      </c>
      <c r="D163" s="9" t="n">
        <v>799.33</v>
      </c>
      <c r="E163" s="9" t="n">
        <f aca="false">D163*12/8</f>
        <v>1198.995</v>
      </c>
      <c r="F163" s="10" t="n">
        <f aca="false">E163-C163</f>
        <v>-271.005</v>
      </c>
      <c r="G163" s="5" t="n">
        <f aca="false">IFERROR(F163/C163,0)</f>
        <v>-0.184357142857143</v>
      </c>
    </row>
    <row r="164" customFormat="false" ht="15" hidden="false" customHeight="false" outlineLevel="0" collapsed="false">
      <c r="A164" s="18" t="s">
        <v>1177</v>
      </c>
      <c r="B164" s="18" t="s">
        <v>1178</v>
      </c>
      <c r="C164" s="9" t="n">
        <v>1632</v>
      </c>
      <c r="D164" s="9" t="n">
        <v>840.99</v>
      </c>
      <c r="E164" s="9" t="n">
        <f aca="false">D164*12/8</f>
        <v>1261.485</v>
      </c>
      <c r="F164" s="10" t="n">
        <f aca="false">E164-C164</f>
        <v>-370.515</v>
      </c>
      <c r="G164" s="5" t="n">
        <f aca="false">IFERROR(F164/C164,0)</f>
        <v>-0.22703125</v>
      </c>
    </row>
    <row r="165" customFormat="false" ht="15" hidden="false" customHeight="false" outlineLevel="0" collapsed="false">
      <c r="A165" s="18" t="s">
        <v>1179</v>
      </c>
      <c r="B165" s="18" t="s">
        <v>1180</v>
      </c>
      <c r="C165" s="9" t="n">
        <v>2945</v>
      </c>
      <c r="D165" s="9" t="n">
        <v>2613.33</v>
      </c>
      <c r="E165" s="9" t="n">
        <f aca="false">D165*12/8</f>
        <v>3919.995</v>
      </c>
      <c r="F165" s="10" t="n">
        <f aca="false">E165-C165</f>
        <v>974.995</v>
      </c>
      <c r="G165" s="5" t="n">
        <f aca="false">IFERROR(F165/C165,0)</f>
        <v>0.331067911714771</v>
      </c>
    </row>
    <row r="166" customFormat="false" ht="15" hidden="false" customHeight="false" outlineLevel="0" collapsed="false">
      <c r="A166" s="18" t="s">
        <v>1181</v>
      </c>
      <c r="B166" s="18" t="s">
        <v>1182</v>
      </c>
      <c r="C166" s="9" t="n">
        <v>691</v>
      </c>
      <c r="D166" s="9" t="n">
        <v>426</v>
      </c>
      <c r="E166" s="9" t="n">
        <f aca="false">D166*12/8</f>
        <v>639</v>
      </c>
      <c r="F166" s="10" t="n">
        <f aca="false">E166-C166</f>
        <v>-52</v>
      </c>
      <c r="G166" s="5" t="n">
        <f aca="false">IFERROR(F166/C166,0)</f>
        <v>-0.0752532561505065</v>
      </c>
    </row>
    <row r="167" customFormat="false" ht="15" hidden="false" customHeight="false" outlineLevel="0" collapsed="false">
      <c r="A167" s="18" t="s">
        <v>1183</v>
      </c>
      <c r="B167" s="18" t="s">
        <v>1184</v>
      </c>
      <c r="C167" s="9" t="n">
        <v>1075</v>
      </c>
      <c r="D167" s="9" t="n">
        <v>372.06</v>
      </c>
      <c r="E167" s="9" t="n">
        <f aca="false">D167*12/8</f>
        <v>558.09</v>
      </c>
      <c r="F167" s="10" t="n">
        <f aca="false">E167-C167</f>
        <v>-516.91</v>
      </c>
      <c r="G167" s="5" t="n">
        <f aca="false">IFERROR(F167/C167,0)</f>
        <v>-0.480846511627907</v>
      </c>
    </row>
    <row r="168" customFormat="false" ht="15" hidden="false" customHeight="false" outlineLevel="0" collapsed="false">
      <c r="A168" s="18" t="s">
        <v>1185</v>
      </c>
      <c r="B168" s="18" t="s">
        <v>1186</v>
      </c>
      <c r="C168" s="9" t="n">
        <v>954</v>
      </c>
      <c r="D168" s="9" t="n">
        <v>470.12</v>
      </c>
      <c r="E168" s="9" t="n">
        <f aca="false">D168*12/8</f>
        <v>705.18</v>
      </c>
      <c r="F168" s="10" t="n">
        <f aca="false">E168-C168</f>
        <v>-248.82</v>
      </c>
      <c r="G168" s="5" t="n">
        <f aca="false">IFERROR(F168/C168,0)</f>
        <v>-0.260817610062893</v>
      </c>
    </row>
    <row r="169" customFormat="false" ht="15" hidden="false" customHeight="false" outlineLevel="0" collapsed="false">
      <c r="A169" s="18" t="s">
        <v>1187</v>
      </c>
      <c r="B169" s="18" t="s">
        <v>1188</v>
      </c>
      <c r="C169" s="9" t="n">
        <v>723</v>
      </c>
      <c r="D169" s="9" t="n">
        <v>251.89</v>
      </c>
      <c r="E169" s="9" t="n">
        <f aca="false">D169*12/8</f>
        <v>377.835</v>
      </c>
      <c r="F169" s="10" t="n">
        <f aca="false">E169-C169</f>
        <v>-345.165</v>
      </c>
      <c r="G169" s="5" t="n">
        <f aca="false">IFERROR(F169/C169,0)</f>
        <v>-0.477406639004149</v>
      </c>
    </row>
    <row r="170" customFormat="false" ht="15" hidden="false" customHeight="false" outlineLevel="0" collapsed="false">
      <c r="A170" s="18" t="s">
        <v>1189</v>
      </c>
      <c r="B170" s="18" t="s">
        <v>1190</v>
      </c>
      <c r="C170" s="9" t="n">
        <v>8860</v>
      </c>
      <c r="D170" s="9" t="n">
        <v>5265.86</v>
      </c>
      <c r="E170" s="9" t="n">
        <f aca="false">D170*12/8</f>
        <v>7898.79</v>
      </c>
      <c r="F170" s="10" t="n">
        <f aca="false">E170-C170</f>
        <v>-961.210000000001</v>
      </c>
      <c r="G170" s="5" t="n">
        <f aca="false">IFERROR(F170/C170,0)</f>
        <v>-0.108488713318285</v>
      </c>
    </row>
    <row r="171" customFormat="false" ht="15" hidden="false" customHeight="false" outlineLevel="0" collapsed="false">
      <c r="A171" s="18" t="s">
        <v>1191</v>
      </c>
      <c r="B171" s="18" t="s">
        <v>1192</v>
      </c>
      <c r="C171" s="9" t="n">
        <v>1832</v>
      </c>
      <c r="D171" s="9" t="n">
        <v>955.69</v>
      </c>
      <c r="E171" s="9" t="n">
        <f aca="false">D171*12/8</f>
        <v>1433.535</v>
      </c>
      <c r="F171" s="10" t="n">
        <f aca="false">E171-C171</f>
        <v>-398.465</v>
      </c>
      <c r="G171" s="5" t="n">
        <f aca="false">IFERROR(F171/C171,0)</f>
        <v>-0.217502729257642</v>
      </c>
    </row>
    <row r="172" customFormat="false" ht="15" hidden="false" customHeight="false" outlineLevel="0" collapsed="false">
      <c r="A172" s="18" t="s">
        <v>1193</v>
      </c>
      <c r="B172" s="18" t="s">
        <v>1194</v>
      </c>
      <c r="C172" s="9" t="n">
        <v>1027</v>
      </c>
      <c r="D172" s="9" t="n">
        <v>590.78</v>
      </c>
      <c r="E172" s="9" t="n">
        <f aca="false">D172*12/8</f>
        <v>886.17</v>
      </c>
      <c r="F172" s="10" t="n">
        <f aca="false">E172-C172</f>
        <v>-140.83</v>
      </c>
      <c r="G172" s="5" t="n">
        <f aca="false">IFERROR(F172/C172,0)</f>
        <v>-0.137127555988316</v>
      </c>
    </row>
    <row r="173" customFormat="false" ht="15" hidden="false" customHeight="false" outlineLevel="0" collapsed="false">
      <c r="A173" s="18" t="s">
        <v>1195</v>
      </c>
      <c r="B173" s="18" t="s">
        <v>1196</v>
      </c>
      <c r="C173" s="9" t="n">
        <v>1726</v>
      </c>
      <c r="D173" s="9" t="n">
        <v>895.67</v>
      </c>
      <c r="E173" s="9" t="n">
        <f aca="false">D173*12/8</f>
        <v>1343.505</v>
      </c>
      <c r="F173" s="10" t="n">
        <f aca="false">E173-C173</f>
        <v>-382.495</v>
      </c>
      <c r="G173" s="5" t="n">
        <f aca="false">IFERROR(F173/C173,0)</f>
        <v>-0.221607763615296</v>
      </c>
    </row>
    <row r="174" customFormat="false" ht="15" hidden="false" customHeight="false" outlineLevel="0" collapsed="false">
      <c r="A174" s="18" t="s">
        <v>725</v>
      </c>
      <c r="B174" s="18" t="s">
        <v>726</v>
      </c>
      <c r="C174" s="9" t="n">
        <v>7242</v>
      </c>
      <c r="D174" s="9" t="n">
        <v>4304.2</v>
      </c>
      <c r="E174" s="9" t="n">
        <f aca="false">D174*12/8</f>
        <v>6456.3</v>
      </c>
      <c r="F174" s="10" t="n">
        <f aca="false">E174-C174</f>
        <v>-785.700000000001</v>
      </c>
      <c r="G174" s="5" t="n">
        <f aca="false">IFERROR(F174/C174,0)</f>
        <v>-0.108492129246065</v>
      </c>
    </row>
    <row r="175" customFormat="false" ht="15" hidden="false" customHeight="false" outlineLevel="0" collapsed="false">
      <c r="A175" s="18" t="s">
        <v>1197</v>
      </c>
      <c r="B175" s="18" t="s">
        <v>1198</v>
      </c>
      <c r="C175" s="9" t="n">
        <v>11587</v>
      </c>
      <c r="D175" s="9" t="n">
        <v>6886.61</v>
      </c>
      <c r="E175" s="9" t="n">
        <f aca="false">D175*12/8</f>
        <v>10329.915</v>
      </c>
      <c r="F175" s="10" t="n">
        <f aca="false">E175-C175</f>
        <v>-1257.085</v>
      </c>
      <c r="G175" s="5" t="n">
        <f aca="false">IFERROR(F175/C175,0)</f>
        <v>-0.108490981272115</v>
      </c>
    </row>
    <row r="176" customFormat="false" ht="15" hidden="false" customHeight="false" outlineLevel="0" collapsed="false">
      <c r="A176" s="18" t="s">
        <v>1199</v>
      </c>
      <c r="B176" s="18" t="s">
        <v>1200</v>
      </c>
      <c r="C176" s="9" t="n">
        <v>5605</v>
      </c>
      <c r="D176" s="9" t="n">
        <v>3736.67</v>
      </c>
      <c r="E176" s="9" t="n">
        <f aca="false">D176*12/8</f>
        <v>5605.005</v>
      </c>
      <c r="F176" s="10" t="n">
        <f aca="false">E176-C176</f>
        <v>0.00500000000010914</v>
      </c>
      <c r="G176" s="5" t="n">
        <f aca="false">IFERROR(F176/C176,0)</f>
        <v>8.9206066014436E-007</v>
      </c>
    </row>
    <row r="177" customFormat="false" ht="15" hidden="false" customHeight="false" outlineLevel="0" collapsed="false">
      <c r="A177" s="18" t="s">
        <v>1201</v>
      </c>
      <c r="B177" s="18" t="s">
        <v>1202</v>
      </c>
      <c r="C177" s="9" t="n">
        <v>4496</v>
      </c>
      <c r="D177" s="9" t="n">
        <v>2379.14</v>
      </c>
      <c r="E177" s="9" t="n">
        <f aca="false">D177*12/8</f>
        <v>3568.71</v>
      </c>
      <c r="F177" s="10" t="n">
        <f aca="false">E177-C177</f>
        <v>-927.29</v>
      </c>
      <c r="G177" s="5" t="n">
        <f aca="false">IFERROR(F177/C177,0)</f>
        <v>-0.206247775800712</v>
      </c>
    </row>
    <row r="178" customFormat="false" ht="15" hidden="false" customHeight="false" outlineLevel="0" collapsed="false">
      <c r="A178" s="18" t="s">
        <v>1203</v>
      </c>
      <c r="B178" s="18" t="s">
        <v>1204</v>
      </c>
      <c r="C178" s="9" t="n">
        <v>564</v>
      </c>
      <c r="D178" s="9" t="n">
        <v>335.21</v>
      </c>
      <c r="E178" s="9" t="n">
        <f aca="false">D178*12/8</f>
        <v>502.815</v>
      </c>
      <c r="F178" s="10" t="n">
        <f aca="false">E178-C178</f>
        <v>-61.1850000000001</v>
      </c>
      <c r="G178" s="5" t="n">
        <f aca="false">IFERROR(F178/C178,0)</f>
        <v>-0.108484042553192</v>
      </c>
    </row>
    <row r="179" customFormat="false" ht="15" hidden="false" customHeight="false" outlineLevel="0" collapsed="false">
      <c r="A179" s="18" t="s">
        <v>1205</v>
      </c>
      <c r="B179" s="18" t="s">
        <v>1206</v>
      </c>
      <c r="C179" s="9" t="n">
        <v>1142</v>
      </c>
      <c r="D179" s="9" t="n">
        <v>913.75</v>
      </c>
      <c r="E179" s="9" t="n">
        <f aca="false">D179*12/8</f>
        <v>1370.625</v>
      </c>
      <c r="F179" s="10" t="n">
        <f aca="false">E179-C179</f>
        <v>228.625</v>
      </c>
      <c r="G179" s="5" t="n">
        <f aca="false">IFERROR(F179/C179,0)</f>
        <v>0.200197022767075</v>
      </c>
    </row>
    <row r="180" customFormat="false" ht="15" hidden="false" customHeight="false" outlineLevel="0" collapsed="false">
      <c r="A180" s="18" t="s">
        <v>1207</v>
      </c>
      <c r="B180" s="18" t="s">
        <v>1208</v>
      </c>
      <c r="C180" s="9" t="n">
        <v>2628</v>
      </c>
      <c r="D180" s="9" t="n">
        <v>1166.68</v>
      </c>
      <c r="E180" s="9" t="n">
        <f aca="false">D180*12/8</f>
        <v>1750.02</v>
      </c>
      <c r="F180" s="10" t="n">
        <f aca="false">E180-C180</f>
        <v>-877.98</v>
      </c>
      <c r="G180" s="5" t="n">
        <f aca="false">IFERROR(F180/C180,0)</f>
        <v>-0.334086757990868</v>
      </c>
    </row>
    <row r="181" customFormat="false" ht="15" hidden="false" customHeight="false" outlineLevel="0" collapsed="false">
      <c r="A181" s="18" t="s">
        <v>1209</v>
      </c>
      <c r="B181" s="18" t="s">
        <v>1210</v>
      </c>
      <c r="C181" s="9" t="n">
        <v>1233</v>
      </c>
      <c r="D181" s="9" t="n">
        <v>732.82</v>
      </c>
      <c r="E181" s="9" t="n">
        <f aca="false">D181*12/8</f>
        <v>1099.23</v>
      </c>
      <c r="F181" s="10" t="n">
        <f aca="false">E181-C181</f>
        <v>-133.77</v>
      </c>
      <c r="G181" s="5" t="n">
        <f aca="false">IFERROR(F181/C181,0)</f>
        <v>-0.108491484184915</v>
      </c>
    </row>
    <row r="182" customFormat="false" ht="15" hidden="false" customHeight="false" outlineLevel="0" collapsed="false">
      <c r="A182" s="18" t="s">
        <v>1211</v>
      </c>
      <c r="B182" s="18" t="s">
        <v>1212</v>
      </c>
      <c r="C182" s="9" t="n">
        <v>2478</v>
      </c>
      <c r="D182" s="9" t="n">
        <v>1525.5</v>
      </c>
      <c r="E182" s="9" t="n">
        <f aca="false">D182*12/8</f>
        <v>2288.25</v>
      </c>
      <c r="F182" s="10" t="n">
        <f aca="false">E182-C182</f>
        <v>-189.75</v>
      </c>
      <c r="G182" s="5" t="n">
        <f aca="false">IFERROR(F182/C182,0)</f>
        <v>-0.0765738498789346</v>
      </c>
    </row>
    <row r="183" customFormat="false" ht="15" hidden="false" customHeight="false" outlineLevel="0" collapsed="false">
      <c r="A183" s="18" t="s">
        <v>1213</v>
      </c>
      <c r="B183" s="18" t="s">
        <v>1214</v>
      </c>
      <c r="C183" s="9" t="n">
        <v>2795</v>
      </c>
      <c r="D183" s="9" t="n">
        <v>1661.17</v>
      </c>
      <c r="E183" s="9" t="n">
        <f aca="false">D183*12/8</f>
        <v>2491.755</v>
      </c>
      <c r="F183" s="10" t="n">
        <f aca="false">E183-C183</f>
        <v>-303.245</v>
      </c>
      <c r="G183" s="5" t="n">
        <f aca="false">IFERROR(F183/C183,0)</f>
        <v>-0.108495527728086</v>
      </c>
    </row>
    <row r="184" customFormat="false" ht="15" hidden="false" customHeight="false" outlineLevel="0" collapsed="false">
      <c r="A184" s="18" t="s">
        <v>1215</v>
      </c>
      <c r="B184" s="18" t="s">
        <v>1216</v>
      </c>
      <c r="C184" s="9" t="n">
        <v>6326</v>
      </c>
      <c r="D184" s="9" t="n">
        <v>3759.79</v>
      </c>
      <c r="E184" s="9" t="n">
        <f aca="false">D184*12/8</f>
        <v>5639.685</v>
      </c>
      <c r="F184" s="10" t="n">
        <f aca="false">E184-C184</f>
        <v>-686.315000000001</v>
      </c>
      <c r="G184" s="5" t="n">
        <f aca="false">IFERROR(F184/C184,0)</f>
        <v>-0.108491147644641</v>
      </c>
    </row>
    <row r="185" customFormat="false" ht="15" hidden="false" customHeight="false" outlineLevel="0" collapsed="false">
      <c r="A185" s="18" t="s">
        <v>1217</v>
      </c>
      <c r="B185" s="18" t="s">
        <v>1218</v>
      </c>
      <c r="C185" s="9" t="n">
        <v>2801</v>
      </c>
      <c r="D185" s="9" t="n">
        <v>3671.41</v>
      </c>
      <c r="E185" s="9" t="n">
        <f aca="false">D185*12/8</f>
        <v>5507.115</v>
      </c>
      <c r="F185" s="10" t="n">
        <f aca="false">E185-C185</f>
        <v>2706.115</v>
      </c>
      <c r="G185" s="5" t="n">
        <f aca="false">IFERROR(F185/C185,0)</f>
        <v>0.966124598357729</v>
      </c>
    </row>
    <row r="186" customFormat="false" ht="15" hidden="false" customHeight="false" outlineLevel="0" collapsed="false">
      <c r="A186" s="18" t="s">
        <v>769</v>
      </c>
      <c r="B186" s="18" t="s">
        <v>770</v>
      </c>
      <c r="C186" s="9" t="n">
        <v>6192</v>
      </c>
      <c r="D186" s="9" t="n">
        <v>3270.06</v>
      </c>
      <c r="E186" s="9" t="n">
        <f aca="false">D186*12/8</f>
        <v>4905.09</v>
      </c>
      <c r="F186" s="10" t="n">
        <f aca="false">E186-C186</f>
        <v>-1286.91</v>
      </c>
      <c r="G186" s="5" t="n">
        <f aca="false">IFERROR(F186/C186,0)</f>
        <v>-0.207834302325581</v>
      </c>
    </row>
    <row r="187" customFormat="false" ht="15" hidden="false" customHeight="false" outlineLevel="0" collapsed="false">
      <c r="A187" s="18" t="s">
        <v>1219</v>
      </c>
      <c r="B187" s="18" t="s">
        <v>1220</v>
      </c>
      <c r="C187" s="9" t="n">
        <v>2750</v>
      </c>
      <c r="D187" s="9" t="n">
        <v>1634.44</v>
      </c>
      <c r="E187" s="9" t="n">
        <f aca="false">D187*12/8</f>
        <v>2451.66</v>
      </c>
      <c r="F187" s="10" t="n">
        <f aca="false">E187-C187</f>
        <v>-298.34</v>
      </c>
      <c r="G187" s="5" t="n">
        <f aca="false">IFERROR(F187/C187,0)</f>
        <v>-0.108487272727273</v>
      </c>
    </row>
    <row r="188" customFormat="false" ht="15" hidden="false" customHeight="false" outlineLevel="0" collapsed="false">
      <c r="A188" s="18" t="s">
        <v>1221</v>
      </c>
      <c r="B188" s="18" t="s">
        <v>1222</v>
      </c>
      <c r="C188" s="9" t="n">
        <v>2652</v>
      </c>
      <c r="D188" s="9" t="n">
        <v>1525.5</v>
      </c>
      <c r="E188" s="9" t="n">
        <f aca="false">D188*12/8</f>
        <v>2288.25</v>
      </c>
      <c r="F188" s="10" t="n">
        <f aca="false">E188-C188</f>
        <v>-363.75</v>
      </c>
      <c r="G188" s="5" t="n">
        <f aca="false">IFERROR(F188/C188,0)</f>
        <v>-0.137160633484163</v>
      </c>
    </row>
    <row r="189" customFormat="false" ht="15" hidden="false" customHeight="false" outlineLevel="0" collapsed="false">
      <c r="A189" s="18" t="s">
        <v>241</v>
      </c>
      <c r="B189" s="18" t="s">
        <v>242</v>
      </c>
      <c r="C189" s="9" t="n">
        <v>8765</v>
      </c>
      <c r="D189" s="9" t="n">
        <v>5209.39</v>
      </c>
      <c r="E189" s="9" t="n">
        <f aca="false">D189*12/8</f>
        <v>7814.085</v>
      </c>
      <c r="F189" s="10" t="n">
        <f aca="false">E189-C189</f>
        <v>-950.914999999999</v>
      </c>
      <c r="G189" s="5" t="n">
        <f aca="false">IFERROR(F189/C189,0)</f>
        <v>-0.10849001711352</v>
      </c>
    </row>
    <row r="190" customFormat="false" ht="15" hidden="false" customHeight="false" outlineLevel="0" collapsed="false">
      <c r="A190" s="18" t="s">
        <v>773</v>
      </c>
      <c r="B190" s="18" t="s">
        <v>774</v>
      </c>
      <c r="C190" s="9" t="n">
        <v>14214</v>
      </c>
      <c r="D190" s="9" t="n">
        <v>8447.96</v>
      </c>
      <c r="E190" s="9" t="n">
        <f aca="false">D190*12/8</f>
        <v>12671.94</v>
      </c>
      <c r="F190" s="10" t="n">
        <f aca="false">E190-C190</f>
        <v>-1542.06</v>
      </c>
      <c r="G190" s="5" t="n">
        <f aca="false">IFERROR(F190/C190,0)</f>
        <v>-0.108488813845505</v>
      </c>
    </row>
    <row r="191" customFormat="false" ht="15" hidden="false" customHeight="false" outlineLevel="0" collapsed="false">
      <c r="A191" s="18" t="s">
        <v>247</v>
      </c>
      <c r="B191" s="18" t="s">
        <v>248</v>
      </c>
      <c r="C191" s="9" t="n">
        <v>13565</v>
      </c>
      <c r="D191" s="9" t="n">
        <v>8062.21</v>
      </c>
      <c r="E191" s="9" t="n">
        <f aca="false">D191*12/8</f>
        <v>12093.315</v>
      </c>
      <c r="F191" s="10" t="n">
        <f aca="false">E191-C191</f>
        <v>-1471.685</v>
      </c>
      <c r="G191" s="5" t="n">
        <f aca="false">IFERROR(F191/C191,0)</f>
        <v>-0.108491338002212</v>
      </c>
    </row>
    <row r="192" customFormat="false" ht="15" hidden="false" customHeight="false" outlineLevel="0" collapsed="false">
      <c r="A192" s="18" t="s">
        <v>1223</v>
      </c>
      <c r="B192" s="18" t="s">
        <v>1224</v>
      </c>
      <c r="C192" s="9" t="n">
        <v>2104</v>
      </c>
      <c r="D192" s="9" t="n">
        <v>1250.49</v>
      </c>
      <c r="E192" s="9" t="n">
        <f aca="false">D192*12/8</f>
        <v>1875.735</v>
      </c>
      <c r="F192" s="10" t="n">
        <f aca="false">E192-C192</f>
        <v>-228.265</v>
      </c>
      <c r="G192" s="5" t="n">
        <f aca="false">IFERROR(F192/C192,0)</f>
        <v>-0.108490969581749</v>
      </c>
    </row>
    <row r="193" customFormat="false" ht="15" hidden="false" customHeight="false" outlineLevel="0" collapsed="false">
      <c r="A193" s="18" t="s">
        <v>1225</v>
      </c>
      <c r="B193" s="18" t="s">
        <v>1226</v>
      </c>
      <c r="C193" s="9" t="n">
        <v>717</v>
      </c>
      <c r="D193" s="9" t="n">
        <v>325.71</v>
      </c>
      <c r="E193" s="9" t="n">
        <f aca="false">D193*12/8</f>
        <v>488.565</v>
      </c>
      <c r="F193" s="10" t="n">
        <f aca="false">E193-C193</f>
        <v>-228.435</v>
      </c>
      <c r="G193" s="5" t="n">
        <f aca="false">IFERROR(F193/C193,0)</f>
        <v>-0.318598326359833</v>
      </c>
    </row>
    <row r="194" customFormat="false" ht="15" hidden="false" customHeight="false" outlineLevel="0" collapsed="false">
      <c r="A194" s="18" t="s">
        <v>779</v>
      </c>
      <c r="B194" s="18" t="s">
        <v>780</v>
      </c>
      <c r="C194" s="9" t="n">
        <v>2117</v>
      </c>
      <c r="D194" s="9" t="n">
        <v>1160.16</v>
      </c>
      <c r="E194" s="9" t="n">
        <f aca="false">D194*12/8</f>
        <v>1740.24</v>
      </c>
      <c r="F194" s="10" t="n">
        <f aca="false">E194-C194</f>
        <v>-376.76</v>
      </c>
      <c r="G194" s="5" t="n">
        <f aca="false">IFERROR(F194/C194,0)</f>
        <v>-0.177968823807274</v>
      </c>
    </row>
    <row r="195" customFormat="false" ht="15" hidden="false" customHeight="false" outlineLevel="0" collapsed="false">
      <c r="A195" s="18" t="s">
        <v>1227</v>
      </c>
      <c r="B195" s="18" t="s">
        <v>1228</v>
      </c>
      <c r="C195" s="9" t="n">
        <v>1156</v>
      </c>
      <c r="D195" s="9" t="n">
        <v>602</v>
      </c>
      <c r="E195" s="9" t="n">
        <f aca="false">D195*12/8</f>
        <v>903</v>
      </c>
      <c r="F195" s="10" t="n">
        <f aca="false">E195-C195</f>
        <v>-253</v>
      </c>
      <c r="G195" s="5" t="n">
        <f aca="false">IFERROR(F195/C195,0)</f>
        <v>-0.218858131487889</v>
      </c>
    </row>
    <row r="196" customFormat="false" ht="15" hidden="false" customHeight="false" outlineLevel="0" collapsed="false">
      <c r="A196" s="18" t="s">
        <v>1229</v>
      </c>
      <c r="B196" s="18" t="s">
        <v>1230</v>
      </c>
      <c r="C196" s="9" t="n">
        <v>1390</v>
      </c>
      <c r="D196" s="9" t="n">
        <v>625.84</v>
      </c>
      <c r="E196" s="9" t="n">
        <f aca="false">D196*12/8</f>
        <v>938.76</v>
      </c>
      <c r="F196" s="10" t="n">
        <f aca="false">E196-C196</f>
        <v>-451.24</v>
      </c>
      <c r="G196" s="5" t="n">
        <f aca="false">IFERROR(F196/C196,0)</f>
        <v>-0.32463309352518</v>
      </c>
    </row>
    <row r="197" customFormat="false" ht="15" hidden="false" customHeight="false" outlineLevel="0" collapsed="false">
      <c r="A197" s="18" t="s">
        <v>1231</v>
      </c>
      <c r="B197" s="18" t="s">
        <v>1232</v>
      </c>
      <c r="C197" s="9" t="n">
        <v>3164</v>
      </c>
      <c r="D197" s="9" t="n">
        <v>2109.33</v>
      </c>
      <c r="E197" s="9" t="n">
        <f aca="false">D197*12/8</f>
        <v>3163.995</v>
      </c>
      <c r="F197" s="10" t="n">
        <f aca="false">E197-C197</f>
        <v>-0.00500000000010914</v>
      </c>
      <c r="G197" s="5" t="n">
        <f aca="false">IFERROR(F197/C197,0)</f>
        <v>-1.58027812898519E-006</v>
      </c>
    </row>
    <row r="198" customFormat="false" ht="15" hidden="false" customHeight="false" outlineLevel="0" collapsed="false">
      <c r="A198" s="18" t="s">
        <v>1233</v>
      </c>
      <c r="B198" s="18" t="s">
        <v>1234</v>
      </c>
      <c r="C198" s="9" t="n">
        <v>1538</v>
      </c>
      <c r="D198" s="9" t="n">
        <v>794.64</v>
      </c>
      <c r="E198" s="9" t="n">
        <f aca="false">D198*12/8</f>
        <v>1191.96</v>
      </c>
      <c r="F198" s="10" t="n">
        <f aca="false">E198-C198</f>
        <v>-346.04</v>
      </c>
      <c r="G198" s="5" t="n">
        <f aca="false">IFERROR(F198/C198,0)</f>
        <v>-0.224993498049415</v>
      </c>
    </row>
    <row r="199" customFormat="false" ht="15" hidden="false" customHeight="false" outlineLevel="0" collapsed="false">
      <c r="A199" s="18" t="s">
        <v>1235</v>
      </c>
      <c r="B199" s="18" t="s">
        <v>1236</v>
      </c>
      <c r="C199" s="9" t="n">
        <v>1363</v>
      </c>
      <c r="D199" s="9" t="n">
        <v>908.67</v>
      </c>
      <c r="E199" s="9" t="n">
        <f aca="false">D199*12/8</f>
        <v>1363.005</v>
      </c>
      <c r="F199" s="10" t="n">
        <f aca="false">E199-C199</f>
        <v>0.00499999999988177</v>
      </c>
      <c r="G199" s="5" t="n">
        <f aca="false">IFERROR(F199/C199,0)</f>
        <v>3.66837857658237E-006</v>
      </c>
    </row>
    <row r="200" customFormat="false" ht="15" hidden="false" customHeight="false" outlineLevel="0" collapsed="false">
      <c r="A200" s="18" t="s">
        <v>1237</v>
      </c>
      <c r="B200" s="18" t="s">
        <v>1238</v>
      </c>
      <c r="C200" s="9" t="n">
        <v>1759</v>
      </c>
      <c r="D200" s="9" t="n">
        <v>1045.46</v>
      </c>
      <c r="E200" s="9" t="n">
        <f aca="false">D200*12/8</f>
        <v>1568.19</v>
      </c>
      <c r="F200" s="10" t="n">
        <f aca="false">E200-C200</f>
        <v>-190.81</v>
      </c>
      <c r="G200" s="5" t="n">
        <f aca="false">IFERROR(F200/C200,0)</f>
        <v>-0.10847640704946</v>
      </c>
    </row>
    <row r="201" customFormat="false" ht="15" hidden="false" customHeight="false" outlineLevel="0" collapsed="false">
      <c r="A201" s="18" t="s">
        <v>1239</v>
      </c>
      <c r="B201" s="18" t="s">
        <v>1240</v>
      </c>
      <c r="C201" s="9" t="n">
        <v>749</v>
      </c>
      <c r="D201" s="9" t="n">
        <v>445.16</v>
      </c>
      <c r="E201" s="9" t="n">
        <f aca="false">D201*12/8</f>
        <v>667.74</v>
      </c>
      <c r="F201" s="10" t="n">
        <f aca="false">E201-C201</f>
        <v>-81.26</v>
      </c>
      <c r="G201" s="5" t="n">
        <f aca="false">IFERROR(F201/C201,0)</f>
        <v>-0.10849132176235</v>
      </c>
    </row>
    <row r="202" customFormat="false" ht="15" hidden="false" customHeight="false" outlineLevel="0" collapsed="false">
      <c r="A202" s="18" t="s">
        <v>1241</v>
      </c>
      <c r="B202" s="18" t="s">
        <v>1242</v>
      </c>
      <c r="C202" s="9" t="n">
        <v>2026</v>
      </c>
      <c r="D202" s="9" t="n">
        <v>1350.67</v>
      </c>
      <c r="E202" s="9" t="n">
        <f aca="false">D202*12/8</f>
        <v>2026.005</v>
      </c>
      <c r="F202" s="10" t="n">
        <f aca="false">E202-C202</f>
        <v>0.00500000000010914</v>
      </c>
      <c r="G202" s="5" t="n">
        <f aca="false">IFERROR(F202/C202,0)</f>
        <v>2.46791707804005E-006</v>
      </c>
    </row>
    <row r="203" customFormat="false" ht="15" hidden="false" customHeight="false" outlineLevel="0" collapsed="false">
      <c r="A203" s="18" t="s">
        <v>1243</v>
      </c>
      <c r="B203" s="18" t="s">
        <v>1244</v>
      </c>
      <c r="C203" s="9" t="n">
        <v>5235</v>
      </c>
      <c r="D203" s="9" t="n">
        <v>3111.37</v>
      </c>
      <c r="E203" s="9" t="n">
        <f aca="false">D203*12/8</f>
        <v>4667.055</v>
      </c>
      <c r="F203" s="10" t="n">
        <f aca="false">E203-C203</f>
        <v>-567.945</v>
      </c>
      <c r="G203" s="5" t="n">
        <f aca="false">IFERROR(F203/C203,0)</f>
        <v>-0.108489971346705</v>
      </c>
    </row>
    <row r="204" customFormat="false" ht="15" hidden="false" customHeight="false" outlineLevel="0" collapsed="false">
      <c r="A204" s="18" t="s">
        <v>1245</v>
      </c>
      <c r="B204" s="18" t="s">
        <v>1246</v>
      </c>
      <c r="C204" s="9" t="n">
        <v>2154</v>
      </c>
      <c r="D204" s="9" t="n">
        <v>1151.83</v>
      </c>
      <c r="E204" s="9" t="n">
        <f aca="false">D204*12/8</f>
        <v>1727.745</v>
      </c>
      <c r="F204" s="10" t="n">
        <f aca="false">E204-C204</f>
        <v>-426.255</v>
      </c>
      <c r="G204" s="5" t="n">
        <f aca="false">IFERROR(F204/C204,0)</f>
        <v>-0.197889972144847</v>
      </c>
    </row>
    <row r="205" customFormat="false" ht="15" hidden="false" customHeight="false" outlineLevel="0" collapsed="false">
      <c r="A205" s="18" t="s">
        <v>1247</v>
      </c>
      <c r="B205" s="18" t="s">
        <v>1248</v>
      </c>
      <c r="C205" s="9" t="n">
        <v>2811</v>
      </c>
      <c r="D205" s="9" t="n">
        <v>1874</v>
      </c>
      <c r="E205" s="9" t="n">
        <f aca="false">D205*12/8</f>
        <v>2811</v>
      </c>
      <c r="F205" s="10" t="n">
        <f aca="false">E205-C205</f>
        <v>0</v>
      </c>
      <c r="G205" s="5" t="n">
        <f aca="false">IFERROR(F205/C205,0)</f>
        <v>0</v>
      </c>
    </row>
    <row r="206" customFormat="false" ht="15" hidden="false" customHeight="false" outlineLevel="0" collapsed="false">
      <c r="A206" s="18" t="s">
        <v>1249</v>
      </c>
      <c r="B206" s="18" t="s">
        <v>1250</v>
      </c>
      <c r="C206" s="9" t="n">
        <v>9629</v>
      </c>
      <c r="D206" s="9" t="n">
        <v>5722.89</v>
      </c>
      <c r="E206" s="9" t="n">
        <f aca="false">D206*12/8</f>
        <v>8584.335</v>
      </c>
      <c r="F206" s="10" t="n">
        <f aca="false">E206-C206</f>
        <v>-1044.665</v>
      </c>
      <c r="G206" s="5" t="n">
        <f aca="false">IFERROR(F206/C206,0)</f>
        <v>-0.108491535985045</v>
      </c>
    </row>
    <row r="207" customFormat="false" ht="15" hidden="false" customHeight="false" outlineLevel="0" collapsed="false">
      <c r="A207" s="18" t="s">
        <v>1251</v>
      </c>
      <c r="B207" s="18" t="s">
        <v>1252</v>
      </c>
      <c r="C207" s="9" t="n">
        <v>6727</v>
      </c>
      <c r="D207" s="9" t="n">
        <v>3998.12</v>
      </c>
      <c r="E207" s="9" t="n">
        <f aca="false">D207*12/8</f>
        <v>5997.18</v>
      </c>
      <c r="F207" s="10" t="n">
        <f aca="false">E207-C207</f>
        <v>-729.82</v>
      </c>
      <c r="G207" s="5" t="n">
        <f aca="false">IFERROR(F207/C207,0)</f>
        <v>-0.108491155046826</v>
      </c>
    </row>
    <row r="208" customFormat="false" ht="15" hidden="false" customHeight="false" outlineLevel="0" collapsed="false">
      <c r="A208" s="18" t="s">
        <v>789</v>
      </c>
      <c r="B208" s="18" t="s">
        <v>790</v>
      </c>
      <c r="C208" s="9" t="n">
        <v>10303</v>
      </c>
      <c r="D208" s="9" t="n">
        <v>6123.48</v>
      </c>
      <c r="E208" s="9" t="n">
        <f aca="false">D208*12/8</f>
        <v>9185.22</v>
      </c>
      <c r="F208" s="10" t="n">
        <f aca="false">E208-C208</f>
        <v>-1117.78</v>
      </c>
      <c r="G208" s="5" t="n">
        <f aca="false">IFERROR(F208/C208,0)</f>
        <v>-0.108490730855091</v>
      </c>
    </row>
    <row r="209" customFormat="false" ht="15" hidden="false" customHeight="false" outlineLevel="0" collapsed="false">
      <c r="A209" s="18" t="s">
        <v>803</v>
      </c>
      <c r="B209" s="18" t="s">
        <v>804</v>
      </c>
      <c r="C209" s="9" t="n">
        <v>2756</v>
      </c>
      <c r="D209" s="9" t="n">
        <v>1638</v>
      </c>
      <c r="E209" s="9" t="n">
        <f aca="false">D209*12/8</f>
        <v>2457</v>
      </c>
      <c r="F209" s="10" t="n">
        <f aca="false">E209-C209</f>
        <v>-299</v>
      </c>
      <c r="G209" s="5" t="n">
        <f aca="false">IFERROR(F209/C209,0)</f>
        <v>-0.108490566037736</v>
      </c>
    </row>
    <row r="210" customFormat="false" ht="15" hidden="false" customHeight="false" outlineLevel="0" collapsed="false">
      <c r="A210" s="18" t="s">
        <v>1253</v>
      </c>
      <c r="B210" s="18" t="s">
        <v>1254</v>
      </c>
      <c r="C210" s="9" t="n">
        <v>1498</v>
      </c>
      <c r="D210" s="9" t="n">
        <v>657.34</v>
      </c>
      <c r="E210" s="9" t="n">
        <f aca="false">D210*12/8</f>
        <v>986.01</v>
      </c>
      <c r="F210" s="10" t="n">
        <f aca="false">E210-C210</f>
        <v>-511.99</v>
      </c>
      <c r="G210" s="5" t="n">
        <f aca="false">IFERROR(F210/C210,0)</f>
        <v>-0.341782376502003</v>
      </c>
    </row>
    <row r="211" customFormat="false" ht="15" hidden="false" customHeight="false" outlineLevel="0" collapsed="false">
      <c r="A211" s="18" t="s">
        <v>267</v>
      </c>
      <c r="B211" s="18" t="s">
        <v>268</v>
      </c>
      <c r="C211" s="9" t="n">
        <v>4822</v>
      </c>
      <c r="D211" s="9" t="n">
        <v>2865.91</v>
      </c>
      <c r="E211" s="9" t="n">
        <f aca="false">D211*12/8</f>
        <v>4298.865</v>
      </c>
      <c r="F211" s="10" t="n">
        <f aca="false">E211-C211</f>
        <v>-523.135</v>
      </c>
      <c r="G211" s="5" t="n">
        <f aca="false">IFERROR(F211/C211,0)</f>
        <v>-0.108489216092908</v>
      </c>
    </row>
    <row r="212" customFormat="false" ht="15" hidden="false" customHeight="false" outlineLevel="0" collapsed="false">
      <c r="A212" s="18" t="s">
        <v>811</v>
      </c>
      <c r="B212" s="18" t="s">
        <v>812</v>
      </c>
      <c r="C212" s="9" t="n">
        <v>7309</v>
      </c>
      <c r="D212" s="9" t="n">
        <v>4872.67</v>
      </c>
      <c r="E212" s="9" t="n">
        <f aca="false">D212*12/8</f>
        <v>7309.005</v>
      </c>
      <c r="F212" s="10" t="n">
        <f aca="false">E212-C212</f>
        <v>0.00500000000010914</v>
      </c>
      <c r="G212" s="5" t="n">
        <f aca="false">IFERROR(F212/C212,0)</f>
        <v>6.84088110563571E-007</v>
      </c>
    </row>
    <row r="213" customFormat="false" ht="15" hidden="false" customHeight="false" outlineLevel="0" collapsed="false">
      <c r="A213" s="18" t="s">
        <v>813</v>
      </c>
      <c r="B213" s="18" t="s">
        <v>1255</v>
      </c>
      <c r="C213" s="9" t="n">
        <v>4726</v>
      </c>
      <c r="D213" s="9" t="n">
        <v>2808.86</v>
      </c>
      <c r="E213" s="9" t="n">
        <f aca="false">D213*12/8</f>
        <v>4213.29</v>
      </c>
      <c r="F213" s="10" t="n">
        <f aca="false">E213-C213</f>
        <v>-512.71</v>
      </c>
      <c r="G213" s="5" t="n">
        <f aca="false">IFERROR(F213/C213,0)</f>
        <v>-0.108487092678798</v>
      </c>
    </row>
    <row r="214" customFormat="false" ht="15" hidden="false" customHeight="false" outlineLevel="0" collapsed="false">
      <c r="A214" s="18" t="s">
        <v>1256</v>
      </c>
      <c r="B214" s="18" t="s">
        <v>1257</v>
      </c>
      <c r="C214" s="9" t="n">
        <v>1590</v>
      </c>
      <c r="D214" s="9" t="n">
        <v>944.99</v>
      </c>
      <c r="E214" s="9" t="n">
        <f aca="false">D214*12/8</f>
        <v>1417.485</v>
      </c>
      <c r="F214" s="10" t="n">
        <f aca="false">E214-C214</f>
        <v>-172.515</v>
      </c>
      <c r="G214" s="5" t="n">
        <f aca="false">IFERROR(F214/C214,0)</f>
        <v>-0.1085</v>
      </c>
    </row>
    <row r="215" customFormat="false" ht="15" hidden="false" customHeight="false" outlineLevel="0" collapsed="false">
      <c r="A215" s="18" t="s">
        <v>1258</v>
      </c>
      <c r="B215" s="18" t="s">
        <v>1259</v>
      </c>
      <c r="C215" s="9" t="n">
        <v>5422</v>
      </c>
      <c r="D215" s="9" t="n">
        <v>3614.67</v>
      </c>
      <c r="E215" s="9" t="n">
        <f aca="false">D215*12/8</f>
        <v>5422.005</v>
      </c>
      <c r="F215" s="10" t="n">
        <f aca="false">E215-C215</f>
        <v>0.00500000000010914</v>
      </c>
      <c r="G215" s="5" t="n">
        <f aca="false">IFERROR(F215/C215,0)</f>
        <v>9.22168941370184E-007</v>
      </c>
    </row>
    <row r="216" customFormat="false" ht="15" hidden="false" customHeight="false" outlineLevel="0" collapsed="false">
      <c r="A216" s="18" t="s">
        <v>279</v>
      </c>
      <c r="B216" s="18" t="s">
        <v>280</v>
      </c>
      <c r="C216" s="9" t="n">
        <v>829</v>
      </c>
      <c r="D216" s="9" t="n">
        <v>552.67</v>
      </c>
      <c r="E216" s="9" t="n">
        <f aca="false">D216*12/8</f>
        <v>829.005</v>
      </c>
      <c r="F216" s="10" t="n">
        <f aca="false">E216-C216</f>
        <v>0.00499999999988177</v>
      </c>
      <c r="G216" s="5" t="n">
        <f aca="false">IFERROR(F216/C216,0)</f>
        <v>6.03136308791528E-006</v>
      </c>
    </row>
    <row r="217" customFormat="false" ht="15" hidden="false" customHeight="false" outlineLevel="0" collapsed="false">
      <c r="A217" s="18" t="s">
        <v>1260</v>
      </c>
      <c r="B217" s="18" t="s">
        <v>1261</v>
      </c>
      <c r="C217" s="9" t="n">
        <v>702</v>
      </c>
      <c r="D217" s="9" t="n">
        <v>315.59</v>
      </c>
      <c r="E217" s="9" t="n">
        <f aca="false">D217*12/8</f>
        <v>473.385</v>
      </c>
      <c r="F217" s="10" t="n">
        <f aca="false">E217-C217</f>
        <v>-228.615</v>
      </c>
      <c r="G217" s="5" t="n">
        <f aca="false">IFERROR(F217/C217,0)</f>
        <v>-0.325662393162393</v>
      </c>
    </row>
    <row r="218" customFormat="false" ht="15" hidden="false" customHeight="false" outlineLevel="0" collapsed="false">
      <c r="A218" s="18" t="s">
        <v>1262</v>
      </c>
      <c r="B218" s="18" t="s">
        <v>1263</v>
      </c>
      <c r="C218" s="9" t="n">
        <v>2329</v>
      </c>
      <c r="D218" s="9" t="n">
        <v>1384.21</v>
      </c>
      <c r="E218" s="9" t="n">
        <f aca="false">D218*12/8</f>
        <v>2076.315</v>
      </c>
      <c r="F218" s="10" t="n">
        <f aca="false">E218-C218</f>
        <v>-252.685</v>
      </c>
      <c r="G218" s="5" t="n">
        <f aca="false">IFERROR(F218/C218,0)</f>
        <v>-0.10849506225848</v>
      </c>
    </row>
    <row r="219" customFormat="false" ht="15" hidden="false" customHeight="false" outlineLevel="0" collapsed="false">
      <c r="A219" s="18" t="s">
        <v>1264</v>
      </c>
      <c r="B219" s="18" t="s">
        <v>1265</v>
      </c>
      <c r="C219" s="9" t="n">
        <v>10125</v>
      </c>
      <c r="D219" s="9" t="n">
        <v>6017.69</v>
      </c>
      <c r="E219" s="9" t="n">
        <f aca="false">D219*12/8</f>
        <v>9026.535</v>
      </c>
      <c r="F219" s="10" t="n">
        <f aca="false">E219-C219</f>
        <v>-1098.465</v>
      </c>
      <c r="G219" s="5" t="n">
        <f aca="false">IFERROR(F219/C219,0)</f>
        <v>-0.10849037037037</v>
      </c>
    </row>
    <row r="220" customFormat="false" ht="15" hidden="false" customHeight="false" outlineLevel="0" collapsed="false">
      <c r="A220" s="18" t="s">
        <v>283</v>
      </c>
      <c r="B220" s="18" t="s">
        <v>284</v>
      </c>
      <c r="C220" s="9" t="n">
        <v>14812</v>
      </c>
      <c r="D220" s="9" t="n">
        <v>8803.36</v>
      </c>
      <c r="E220" s="9" t="n">
        <f aca="false">D220*12/8</f>
        <v>13205.04</v>
      </c>
      <c r="F220" s="10" t="n">
        <f aca="false">E220-C220</f>
        <v>-1606.96</v>
      </c>
      <c r="G220" s="5" t="n">
        <f aca="false">IFERROR(F220/C220,0)</f>
        <v>-0.108490413178504</v>
      </c>
    </row>
    <row r="221" customFormat="false" ht="15" hidden="false" customHeight="false" outlineLevel="0" collapsed="false">
      <c r="A221" s="18" t="s">
        <v>1266</v>
      </c>
      <c r="B221" s="18" t="s">
        <v>1267</v>
      </c>
      <c r="C221" s="9" t="n">
        <v>1674</v>
      </c>
      <c r="D221" s="9" t="n">
        <v>994.93</v>
      </c>
      <c r="E221" s="9" t="n">
        <f aca="false">D221*12/8</f>
        <v>1492.395</v>
      </c>
      <c r="F221" s="10" t="n">
        <f aca="false">E221-C221</f>
        <v>-181.605</v>
      </c>
      <c r="G221" s="5" t="n">
        <f aca="false">IFERROR(F221/C221,0)</f>
        <v>-0.108485663082437</v>
      </c>
    </row>
    <row r="222" customFormat="false" ht="15" hidden="false" customHeight="false" outlineLevel="0" collapsed="false">
      <c r="A222" s="18" t="s">
        <v>1268</v>
      </c>
      <c r="B222" s="18" t="s">
        <v>1269</v>
      </c>
      <c r="C222" s="9" t="n">
        <v>1511</v>
      </c>
      <c r="D222" s="9" t="n">
        <v>736.39</v>
      </c>
      <c r="E222" s="9" t="n">
        <f aca="false">D222*12/8</f>
        <v>1104.585</v>
      </c>
      <c r="F222" s="10" t="n">
        <f aca="false">E222-C222</f>
        <v>-406.415</v>
      </c>
      <c r="G222" s="5" t="n">
        <f aca="false">IFERROR(F222/C222,0)</f>
        <v>-0.26897088021178</v>
      </c>
    </row>
    <row r="223" customFormat="false" ht="15" hidden="false" customHeight="false" outlineLevel="0" collapsed="false">
      <c r="A223" s="18" t="s">
        <v>833</v>
      </c>
      <c r="B223" s="18" t="s">
        <v>834</v>
      </c>
      <c r="C223" s="9" t="n">
        <v>1783</v>
      </c>
      <c r="D223" s="9" t="n">
        <v>1059.71</v>
      </c>
      <c r="E223" s="9" t="n">
        <f aca="false">D223*12/8</f>
        <v>1589.565</v>
      </c>
      <c r="F223" s="10" t="n">
        <f aca="false">E223-C223</f>
        <v>-193.435</v>
      </c>
      <c r="G223" s="5" t="n">
        <f aca="false">IFERROR(F223/C223,0)</f>
        <v>-0.108488502523836</v>
      </c>
    </row>
    <row r="224" customFormat="false" ht="15" hidden="false" customHeight="false" outlineLevel="0" collapsed="false">
      <c r="A224" s="18" t="s">
        <v>1270</v>
      </c>
      <c r="B224" s="18" t="s">
        <v>1271</v>
      </c>
      <c r="C224" s="9" t="n">
        <v>857</v>
      </c>
      <c r="D224" s="9" t="n">
        <v>379.19</v>
      </c>
      <c r="E224" s="9" t="n">
        <f aca="false">D224*12/8</f>
        <v>568.785</v>
      </c>
      <c r="F224" s="10" t="n">
        <f aca="false">E224-C224</f>
        <v>-288.215</v>
      </c>
      <c r="G224" s="5" t="n">
        <f aca="false">IFERROR(F224/C224,0)</f>
        <v>-0.336306884480747</v>
      </c>
    </row>
    <row r="225" customFormat="false" ht="15" hidden="false" customHeight="false" outlineLevel="0" collapsed="false">
      <c r="A225" s="18" t="s">
        <v>1272</v>
      </c>
      <c r="B225" s="18" t="s">
        <v>1273</v>
      </c>
      <c r="C225" s="9" t="n">
        <v>1655</v>
      </c>
      <c r="D225" s="9" t="n">
        <v>749.46</v>
      </c>
      <c r="E225" s="9" t="n">
        <f aca="false">D225*12/8</f>
        <v>1124.19</v>
      </c>
      <c r="F225" s="10" t="n">
        <f aca="false">E225-C225</f>
        <v>-530.81</v>
      </c>
      <c r="G225" s="5" t="n">
        <f aca="false">IFERROR(F225/C225,0)</f>
        <v>-0.320731117824773</v>
      </c>
    </row>
    <row r="226" customFormat="false" ht="15" hidden="false" customHeight="false" outlineLevel="0" collapsed="false">
      <c r="A226" s="18" t="s">
        <v>1274</v>
      </c>
      <c r="B226" s="18" t="s">
        <v>1275</v>
      </c>
      <c r="C226" s="9" t="n">
        <v>1474</v>
      </c>
      <c r="D226" s="9" t="n">
        <v>876.06</v>
      </c>
      <c r="E226" s="9" t="n">
        <f aca="false">D226*12/8</f>
        <v>1314.09</v>
      </c>
      <c r="F226" s="10" t="n">
        <f aca="false">E226-C226</f>
        <v>-159.91</v>
      </c>
      <c r="G226" s="5" t="n">
        <f aca="false">IFERROR(F226/C226,0)</f>
        <v>-0.10848710990502</v>
      </c>
    </row>
    <row r="227" customFormat="false" ht="15" hidden="false" customHeight="false" outlineLevel="0" collapsed="false">
      <c r="A227" s="18" t="s">
        <v>1276</v>
      </c>
      <c r="B227" s="18" t="s">
        <v>1277</v>
      </c>
      <c r="C227" s="9" t="n">
        <v>1875</v>
      </c>
      <c r="D227" s="9" t="n">
        <v>987.19</v>
      </c>
      <c r="E227" s="9" t="n">
        <f aca="false">D227*12/8</f>
        <v>1480.785</v>
      </c>
      <c r="F227" s="10" t="n">
        <f aca="false">E227-C227</f>
        <v>-394.215</v>
      </c>
      <c r="G227" s="5" t="n">
        <f aca="false">IFERROR(F227/C227,0)</f>
        <v>-0.210248</v>
      </c>
    </row>
    <row r="228" customFormat="false" ht="15" hidden="false" customHeight="false" outlineLevel="0" collapsed="false">
      <c r="A228" s="18" t="s">
        <v>1278</v>
      </c>
      <c r="B228" s="18" t="s">
        <v>1279</v>
      </c>
      <c r="C228" s="9" t="n">
        <v>862</v>
      </c>
      <c r="D228" s="9" t="n">
        <v>486.17</v>
      </c>
      <c r="E228" s="9" t="n">
        <f aca="false">D228*12/8</f>
        <v>729.255</v>
      </c>
      <c r="F228" s="10" t="n">
        <f aca="false">E228-C228</f>
        <v>-132.745</v>
      </c>
      <c r="G228" s="5" t="n">
        <f aca="false">IFERROR(F228/C228,0)</f>
        <v>-0.153996519721578</v>
      </c>
    </row>
    <row r="229" customFormat="false" ht="15" hidden="false" customHeight="false" outlineLevel="0" collapsed="false">
      <c r="A229" s="18" t="s">
        <v>1280</v>
      </c>
      <c r="B229" s="18" t="s">
        <v>1281</v>
      </c>
      <c r="C229" s="9" t="n">
        <v>1162</v>
      </c>
      <c r="D229" s="9" t="n">
        <v>426.73</v>
      </c>
      <c r="E229" s="9" t="n">
        <f aca="false">D229*12/8</f>
        <v>640.095</v>
      </c>
      <c r="F229" s="10" t="n">
        <f aca="false">E229-C229</f>
        <v>-521.905</v>
      </c>
      <c r="G229" s="5" t="n">
        <f aca="false">IFERROR(F229/C229,0)</f>
        <v>-0.449143717728055</v>
      </c>
    </row>
    <row r="230" customFormat="false" ht="15" hidden="false" customHeight="false" outlineLevel="0" collapsed="false">
      <c r="A230" s="18" t="s">
        <v>1282</v>
      </c>
      <c r="B230" s="18" t="s">
        <v>1283</v>
      </c>
      <c r="C230" s="9" t="n">
        <v>2409</v>
      </c>
      <c r="D230" s="9" t="n">
        <v>918.26</v>
      </c>
      <c r="E230" s="9" t="n">
        <f aca="false">D230*12/8</f>
        <v>1377.39</v>
      </c>
      <c r="F230" s="10" t="n">
        <f aca="false">E230-C230</f>
        <v>-1031.61</v>
      </c>
      <c r="G230" s="5" t="n">
        <f aca="false">IFERROR(F230/C230,0)</f>
        <v>-0.428231631382316</v>
      </c>
    </row>
    <row r="231" customFormat="false" ht="15" hidden="false" customHeight="false" outlineLevel="0" collapsed="false">
      <c r="A231" s="18" t="s">
        <v>1284</v>
      </c>
      <c r="B231" s="18" t="s">
        <v>1285</v>
      </c>
      <c r="C231" s="9" t="n">
        <v>1948</v>
      </c>
      <c r="D231" s="9" t="n">
        <v>2611.65</v>
      </c>
      <c r="E231" s="9" t="n">
        <f aca="false">D231*12/8</f>
        <v>3917.475</v>
      </c>
      <c r="F231" s="10" t="n">
        <f aca="false">E231-C231</f>
        <v>1969.475</v>
      </c>
      <c r="G231" s="5" t="n">
        <f aca="false">IFERROR(F231/C231,0)</f>
        <v>1.01102412731006</v>
      </c>
    </row>
    <row r="232" customFormat="false" ht="15" hidden="false" customHeight="false" outlineLevel="0" collapsed="false">
      <c r="A232" s="18" t="s">
        <v>1286</v>
      </c>
      <c r="B232" s="18" t="s">
        <v>1287</v>
      </c>
      <c r="C232" s="9" t="n">
        <v>2214</v>
      </c>
      <c r="D232" s="9" t="n">
        <v>761.36</v>
      </c>
      <c r="E232" s="9" t="n">
        <f aca="false">D232*12/8</f>
        <v>1142.04</v>
      </c>
      <c r="F232" s="10" t="n">
        <f aca="false">E232-C232</f>
        <v>-1071.96</v>
      </c>
      <c r="G232" s="5" t="n">
        <f aca="false">IFERROR(F232/C232,0)</f>
        <v>-0.484173441734417</v>
      </c>
    </row>
    <row r="233" customFormat="false" ht="15" hidden="false" customHeight="false" outlineLevel="0" collapsed="false">
      <c r="A233" s="18" t="s">
        <v>869</v>
      </c>
      <c r="B233" s="18" t="s">
        <v>870</v>
      </c>
      <c r="C233" s="9" t="n">
        <v>1868</v>
      </c>
      <c r="D233" s="9" t="n">
        <v>949.16</v>
      </c>
      <c r="E233" s="9" t="n">
        <f aca="false">D233*12/8</f>
        <v>1423.74</v>
      </c>
      <c r="F233" s="10" t="n">
        <f aca="false">E233-C233</f>
        <v>-444.26</v>
      </c>
      <c r="G233" s="5" t="n">
        <f aca="false">IFERROR(F233/C233,0)</f>
        <v>-0.237826552462527</v>
      </c>
    </row>
    <row r="234" customFormat="false" ht="15" hidden="false" customHeight="false" outlineLevel="0" collapsed="false">
      <c r="A234" s="18" t="s">
        <v>1288</v>
      </c>
      <c r="B234" s="18" t="s">
        <v>1289</v>
      </c>
      <c r="C234" s="9" t="n">
        <v>2320</v>
      </c>
      <c r="D234" s="9" t="n">
        <v>792.86</v>
      </c>
      <c r="E234" s="9" t="n">
        <f aca="false">D234*12/8</f>
        <v>1189.29</v>
      </c>
      <c r="F234" s="10" t="n">
        <f aca="false">E234-C234</f>
        <v>-1130.71</v>
      </c>
      <c r="G234" s="5" t="n">
        <f aca="false">IFERROR(F234/C234,0)</f>
        <v>-0.487375</v>
      </c>
    </row>
    <row r="235" customFormat="false" ht="15" hidden="false" customHeight="false" outlineLevel="0" collapsed="false">
      <c r="A235" s="18" t="s">
        <v>1290</v>
      </c>
      <c r="B235" s="18" t="s">
        <v>1291</v>
      </c>
      <c r="C235" s="9" t="n">
        <v>1754</v>
      </c>
      <c r="D235" s="9" t="n">
        <v>902.21</v>
      </c>
      <c r="E235" s="9" t="n">
        <f aca="false">D235*12/8</f>
        <v>1353.315</v>
      </c>
      <c r="F235" s="10" t="n">
        <f aca="false">E235-C235</f>
        <v>-400.685</v>
      </c>
      <c r="G235" s="5" t="n">
        <f aca="false">IFERROR(F235/C235,0)</f>
        <v>-0.22844070695553</v>
      </c>
    </row>
    <row r="236" customFormat="false" ht="15" hidden="false" customHeight="false" outlineLevel="0" collapsed="false">
      <c r="A236" s="18" t="s">
        <v>1292</v>
      </c>
      <c r="B236" s="18" t="s">
        <v>1293</v>
      </c>
      <c r="C236" s="9" t="n">
        <v>2886</v>
      </c>
      <c r="D236" s="9" t="n">
        <v>1627.31</v>
      </c>
      <c r="E236" s="9" t="n">
        <f aca="false">D236*12/8</f>
        <v>2440.965</v>
      </c>
      <c r="F236" s="10" t="n">
        <f aca="false">E236-C236</f>
        <v>-445.035</v>
      </c>
      <c r="G236" s="5" t="n">
        <f aca="false">IFERROR(F236/C236,0)</f>
        <v>-0.154204781704782</v>
      </c>
    </row>
    <row r="237" customFormat="false" ht="15" hidden="false" customHeight="false" outlineLevel="0" collapsed="false">
      <c r="A237" s="18" t="s">
        <v>1294</v>
      </c>
      <c r="B237" s="18" t="s">
        <v>1295</v>
      </c>
      <c r="C237" s="9" t="n">
        <v>760</v>
      </c>
      <c r="D237" s="9" t="n">
        <v>357.79</v>
      </c>
      <c r="E237" s="9" t="n">
        <f aca="false">D237*12/8</f>
        <v>536.685</v>
      </c>
      <c r="F237" s="10" t="n">
        <f aca="false">E237-C237</f>
        <v>-223.315</v>
      </c>
      <c r="G237" s="5" t="n">
        <f aca="false">IFERROR(F237/C237,0)</f>
        <v>-0.293835526315789</v>
      </c>
    </row>
    <row r="238" customFormat="false" ht="15" hidden="false" customHeight="false" outlineLevel="0" collapsed="false">
      <c r="A238" s="18" t="s">
        <v>1296</v>
      </c>
      <c r="B238" s="18" t="s">
        <v>1297</v>
      </c>
      <c r="C238" s="9" t="n">
        <v>1342</v>
      </c>
      <c r="D238" s="9" t="n">
        <v>611.57</v>
      </c>
      <c r="E238" s="9" t="n">
        <f aca="false">D238*12/8</f>
        <v>917.355</v>
      </c>
      <c r="F238" s="10" t="n">
        <f aca="false">E238-C238</f>
        <v>-424.645</v>
      </c>
      <c r="G238" s="5" t="n">
        <f aca="false">IFERROR(F238/C238,0)</f>
        <v>-0.31642697466468</v>
      </c>
    </row>
    <row r="239" customFormat="false" ht="15" hidden="false" customHeight="false" outlineLevel="0" collapsed="false">
      <c r="A239" s="18" t="s">
        <v>1298</v>
      </c>
      <c r="B239" s="18" t="s">
        <v>1299</v>
      </c>
      <c r="C239" s="9" t="n">
        <v>1069</v>
      </c>
      <c r="D239" s="9" t="n">
        <v>472.51</v>
      </c>
      <c r="E239" s="9" t="n">
        <f aca="false">D239*12/8</f>
        <v>708.765</v>
      </c>
      <c r="F239" s="10" t="n">
        <f aca="false">E239-C239</f>
        <v>-360.235</v>
      </c>
      <c r="G239" s="5" t="n">
        <f aca="false">IFERROR(F239/C239,0)</f>
        <v>-0.336983161833489</v>
      </c>
    </row>
    <row r="240" customFormat="false" ht="15" hidden="false" customHeight="false" outlineLevel="0" collapsed="false">
      <c r="A240" s="18" t="s">
        <v>871</v>
      </c>
      <c r="B240" s="18" t="s">
        <v>872</v>
      </c>
      <c r="C240" s="9" t="n">
        <v>2521</v>
      </c>
      <c r="D240" s="9" t="n">
        <v>1480</v>
      </c>
      <c r="E240" s="9" t="n">
        <f aca="false">D240*12/8</f>
        <v>2220</v>
      </c>
      <c r="F240" s="10" t="n">
        <f aca="false">E240-C240</f>
        <v>-301</v>
      </c>
      <c r="G240" s="5" t="n">
        <f aca="false">IFERROR(F240/C240,0)</f>
        <v>-0.119397064656882</v>
      </c>
    </row>
    <row r="241" customFormat="false" ht="15" hidden="false" customHeight="false" outlineLevel="0" collapsed="false">
      <c r="A241" s="18" t="s">
        <v>1300</v>
      </c>
      <c r="B241" s="18" t="s">
        <v>1301</v>
      </c>
      <c r="C241" s="9" t="n">
        <v>358</v>
      </c>
      <c r="D241" s="9" t="n">
        <v>828</v>
      </c>
      <c r="E241" s="9" t="n">
        <f aca="false">D241*12/8</f>
        <v>1242</v>
      </c>
      <c r="F241" s="10" t="n">
        <f aca="false">E241-C241</f>
        <v>884</v>
      </c>
      <c r="G241" s="5" t="n">
        <f aca="false">IFERROR(F241/C241,0)</f>
        <v>2.46927374301676</v>
      </c>
    </row>
    <row r="242" customFormat="false" ht="15" hidden="false" customHeight="false" outlineLevel="0" collapsed="false">
      <c r="A242" s="18" t="s">
        <v>1302</v>
      </c>
      <c r="B242" s="18" t="s">
        <v>1303</v>
      </c>
      <c r="C242" s="9" t="n">
        <v>2614</v>
      </c>
      <c r="D242" s="9" t="n">
        <v>1553.6</v>
      </c>
      <c r="E242" s="9" t="n">
        <f aca="false">D242*12/8</f>
        <v>2330.4</v>
      </c>
      <c r="F242" s="10" t="n">
        <f aca="false">E242-C242</f>
        <v>-283.6</v>
      </c>
      <c r="G242" s="5" t="n">
        <f aca="false">IFERROR(F242/C242,0)</f>
        <v>-0.10849273144606</v>
      </c>
    </row>
    <row r="243" customFormat="false" ht="15" hidden="false" customHeight="false" outlineLevel="0" collapsed="false">
      <c r="A243" s="18" t="s">
        <v>1304</v>
      </c>
      <c r="B243" s="18" t="s">
        <v>1305</v>
      </c>
      <c r="C243" s="9" t="n">
        <v>2189</v>
      </c>
      <c r="D243" s="9" t="n">
        <v>3565.33</v>
      </c>
      <c r="E243" s="9" t="n">
        <f aca="false">D243*12/8</f>
        <v>5347.995</v>
      </c>
      <c r="F243" s="10" t="n">
        <f aca="false">E243-C243</f>
        <v>3158.995</v>
      </c>
      <c r="G243" s="5" t="n">
        <f aca="false">IFERROR(F243/C243,0)</f>
        <v>1.44312243033349</v>
      </c>
    </row>
    <row r="244" customFormat="false" ht="15" hidden="false" customHeight="false" outlineLevel="0" collapsed="false">
      <c r="A244" s="18" t="s">
        <v>1306</v>
      </c>
      <c r="B244" s="18" t="s">
        <v>1307</v>
      </c>
      <c r="C244" s="9" t="n">
        <v>1946</v>
      </c>
      <c r="D244" s="9" t="n">
        <v>2919.03</v>
      </c>
      <c r="E244" s="9" t="n">
        <f aca="false">D244*12/8</f>
        <v>4378.545</v>
      </c>
      <c r="F244" s="10" t="n">
        <f aca="false">E244-C244</f>
        <v>2432.545</v>
      </c>
      <c r="G244" s="5" t="n">
        <f aca="false">IFERROR(F244/C244,0)</f>
        <v>1.25002312435766</v>
      </c>
    </row>
    <row r="245" customFormat="false" ht="15" hidden="false" customHeight="false" outlineLevel="0" collapsed="false">
      <c r="A245" s="18" t="s">
        <v>1308</v>
      </c>
      <c r="B245" s="18" t="s">
        <v>1309</v>
      </c>
      <c r="C245" s="9" t="n">
        <v>2364</v>
      </c>
      <c r="D245" s="9" t="n">
        <v>1405.02</v>
      </c>
      <c r="E245" s="9" t="n">
        <f aca="false">D245*12/8</f>
        <v>2107.53</v>
      </c>
      <c r="F245" s="10" t="n">
        <f aca="false">E245-C245</f>
        <v>-256.47</v>
      </c>
      <c r="G245" s="5" t="n">
        <f aca="false">IFERROR(F245/C245,0)</f>
        <v>-0.108489847715736</v>
      </c>
    </row>
    <row r="246" customFormat="false" ht="15" hidden="false" customHeight="false" outlineLevel="0" collapsed="false">
      <c r="A246" s="18" t="s">
        <v>1310</v>
      </c>
      <c r="B246" s="18" t="s">
        <v>1311</v>
      </c>
      <c r="C246" s="9" t="n">
        <v>2748</v>
      </c>
      <c r="D246" s="9" t="n">
        <v>1633.24</v>
      </c>
      <c r="E246" s="9" t="n">
        <f aca="false">D246*12/8</f>
        <v>2449.86</v>
      </c>
      <c r="F246" s="10" t="n">
        <f aca="false">E246-C246</f>
        <v>-298.14</v>
      </c>
      <c r="G246" s="5" t="n">
        <f aca="false">IFERROR(F246/C246,0)</f>
        <v>-0.108493449781659</v>
      </c>
    </row>
    <row r="247" customFormat="false" ht="15" hidden="false" customHeight="false" outlineLevel="0" collapsed="false">
      <c r="A247" s="18" t="s">
        <v>1312</v>
      </c>
      <c r="B247" s="18" t="s">
        <v>1313</v>
      </c>
      <c r="C247" s="9" t="n">
        <v>2169</v>
      </c>
      <c r="D247" s="9" t="n">
        <v>3438</v>
      </c>
      <c r="E247" s="9" t="n">
        <f aca="false">D247*12/8</f>
        <v>5157</v>
      </c>
      <c r="F247" s="10" t="n">
        <f aca="false">E247-C247</f>
        <v>2988</v>
      </c>
      <c r="G247" s="5" t="n">
        <f aca="false">IFERROR(F247/C247,0)</f>
        <v>1.37759336099585</v>
      </c>
    </row>
    <row r="248" customFormat="false" ht="15" hidden="false" customHeight="false" outlineLevel="0" collapsed="false">
      <c r="A248" s="18" t="s">
        <v>1314</v>
      </c>
      <c r="B248" s="18" t="s">
        <v>1315</v>
      </c>
      <c r="C248" s="9" t="n">
        <v>2127</v>
      </c>
      <c r="D248" s="9" t="n">
        <v>3919.33</v>
      </c>
      <c r="E248" s="9" t="n">
        <f aca="false">D248*12/8</f>
        <v>5878.995</v>
      </c>
      <c r="F248" s="10" t="n">
        <f aca="false">E248-C248</f>
        <v>3751.995</v>
      </c>
      <c r="G248" s="5" t="n">
        <f aca="false">IFERROR(F248/C248,0)</f>
        <v>1.76398448519041</v>
      </c>
    </row>
    <row r="249" customFormat="false" ht="15" hidden="false" customHeight="false" outlineLevel="0" collapsed="false">
      <c r="A249" s="18" t="s">
        <v>1316</v>
      </c>
      <c r="B249" s="18" t="s">
        <v>1317</v>
      </c>
      <c r="C249" s="9" t="n">
        <v>1215</v>
      </c>
      <c r="D249" s="9" t="n">
        <v>700.67</v>
      </c>
      <c r="E249" s="9" t="n">
        <f aca="false">D249*12/8</f>
        <v>1051.005</v>
      </c>
      <c r="F249" s="10" t="n">
        <f aca="false">E249-C249</f>
        <v>-163.995</v>
      </c>
      <c r="G249" s="5" t="n">
        <f aca="false">IFERROR(F249/C249,0)</f>
        <v>-0.134975308641975</v>
      </c>
    </row>
    <row r="250" customFormat="false" ht="15" hidden="false" customHeight="false" outlineLevel="0" collapsed="false">
      <c r="A250" s="18" t="s">
        <v>1318</v>
      </c>
      <c r="B250" s="18" t="s">
        <v>1319</v>
      </c>
      <c r="C250" s="9" t="n">
        <v>5503</v>
      </c>
      <c r="D250" s="9" t="n">
        <v>3270.66</v>
      </c>
      <c r="E250" s="9" t="n">
        <f aca="false">D250*12/8</f>
        <v>4905.99</v>
      </c>
      <c r="F250" s="10" t="n">
        <f aca="false">E250-C250</f>
        <v>-597.01</v>
      </c>
      <c r="G250" s="5" t="n">
        <f aca="false">IFERROR(F250/C250,0)</f>
        <v>-0.108488097401417</v>
      </c>
    </row>
    <row r="251" customFormat="false" ht="15" hidden="false" customHeight="false" outlineLevel="0" collapsed="false">
      <c r="A251" s="18" t="s">
        <v>885</v>
      </c>
      <c r="B251" s="18" t="s">
        <v>886</v>
      </c>
      <c r="C251" s="9" t="n">
        <v>7168</v>
      </c>
      <c r="D251" s="9" t="n">
        <v>4260.22</v>
      </c>
      <c r="E251" s="9" t="n">
        <f aca="false">D251*12/8</f>
        <v>6390.33</v>
      </c>
      <c r="F251" s="10" t="n">
        <f aca="false">E251-C251</f>
        <v>-777.67</v>
      </c>
      <c r="G251" s="5" t="n">
        <f aca="false">IFERROR(F251/C251,0)</f>
        <v>-0.108491908482143</v>
      </c>
    </row>
    <row r="252" customFormat="false" ht="15" hidden="false" customHeight="false" outlineLevel="0" collapsed="false">
      <c r="A252" s="18" t="s">
        <v>1320</v>
      </c>
      <c r="B252" s="18" t="s">
        <v>1321</v>
      </c>
      <c r="C252" s="9" t="n">
        <v>2724</v>
      </c>
      <c r="D252" s="9" t="n">
        <v>1235.64</v>
      </c>
      <c r="E252" s="9" t="n">
        <f aca="false">D252*12/8</f>
        <v>1853.46</v>
      </c>
      <c r="F252" s="10" t="n">
        <f aca="false">E252-C252</f>
        <v>-870.54</v>
      </c>
      <c r="G252" s="5" t="n">
        <f aca="false">IFERROR(F252/C252,0)</f>
        <v>-0.319581497797357</v>
      </c>
    </row>
    <row r="253" customFormat="false" ht="15" hidden="false" customHeight="false" outlineLevel="0" collapsed="false">
      <c r="A253" s="18" t="s">
        <v>1322</v>
      </c>
      <c r="B253" s="18" t="s">
        <v>1323</v>
      </c>
      <c r="C253" s="9" t="n">
        <v>3931</v>
      </c>
      <c r="D253" s="9" t="n">
        <v>2336.34</v>
      </c>
      <c r="E253" s="9" t="n">
        <f aca="false">D253*12/8</f>
        <v>3504.51</v>
      </c>
      <c r="F253" s="10" t="n">
        <f aca="false">E253-C253</f>
        <v>-426.49</v>
      </c>
      <c r="G253" s="5" t="n">
        <f aca="false">IFERROR(F253/C253,0)</f>
        <v>-0.108494021877385</v>
      </c>
    </row>
    <row r="254" customFormat="false" ht="15" hidden="false" customHeight="false" outlineLevel="0" collapsed="false">
      <c r="A254" s="18" t="s">
        <v>901</v>
      </c>
      <c r="B254" s="18" t="s">
        <v>902</v>
      </c>
      <c r="C254" s="9" t="n">
        <v>4058</v>
      </c>
      <c r="D254" s="9" t="n">
        <v>2411.84</v>
      </c>
      <c r="E254" s="9" t="n">
        <f aca="false">D254*12/8</f>
        <v>3617.76</v>
      </c>
      <c r="F254" s="10" t="n">
        <f aca="false">E254-C254</f>
        <v>-440.24</v>
      </c>
      <c r="G254" s="5" t="n">
        <f aca="false">IFERROR(F254/C254,0)</f>
        <v>-0.108486939379004</v>
      </c>
    </row>
    <row r="255" customFormat="false" ht="15" hidden="false" customHeight="false" outlineLevel="0" collapsed="false">
      <c r="A255" s="18" t="s">
        <v>1324</v>
      </c>
      <c r="B255" s="18" t="s">
        <v>1325</v>
      </c>
      <c r="C255" s="9" t="n">
        <v>4080</v>
      </c>
      <c r="D255" s="9" t="n">
        <v>2424.91</v>
      </c>
      <c r="E255" s="9" t="n">
        <f aca="false">D255*12/8</f>
        <v>3637.365</v>
      </c>
      <c r="F255" s="10" t="n">
        <f aca="false">E255-C255</f>
        <v>-442.635</v>
      </c>
      <c r="G255" s="5" t="n">
        <f aca="false">IFERROR(F255/C255,0)</f>
        <v>-0.108488970588235</v>
      </c>
    </row>
    <row r="256" customFormat="false" ht="15" hidden="false" customHeight="false" outlineLevel="0" collapsed="false">
      <c r="A256" s="18" t="s">
        <v>903</v>
      </c>
      <c r="B256" s="18" t="s">
        <v>904</v>
      </c>
      <c r="C256" s="9" t="n">
        <v>3919</v>
      </c>
      <c r="D256" s="9" t="n">
        <v>2329.22</v>
      </c>
      <c r="E256" s="9" t="n">
        <f aca="false">D256*12/8</f>
        <v>3493.83</v>
      </c>
      <c r="F256" s="10" t="n">
        <f aca="false">E256-C256</f>
        <v>-425.17</v>
      </c>
      <c r="G256" s="5" t="n">
        <f aca="false">IFERROR(F256/C256,0)</f>
        <v>-0.108489410563919</v>
      </c>
    </row>
    <row r="257" customFormat="false" ht="15" hidden="false" customHeight="false" outlineLevel="0" collapsed="false">
      <c r="A257" s="18" t="s">
        <v>1326</v>
      </c>
      <c r="B257" s="18" t="s">
        <v>1327</v>
      </c>
      <c r="C257" s="9" t="n">
        <v>3995</v>
      </c>
      <c r="D257" s="9" t="n">
        <v>2374.39</v>
      </c>
      <c r="E257" s="9" t="n">
        <f aca="false">D257*12/8</f>
        <v>3561.585</v>
      </c>
      <c r="F257" s="10" t="n">
        <f aca="false">E257-C257</f>
        <v>-433.415</v>
      </c>
      <c r="G257" s="5" t="n">
        <f aca="false">IFERROR(F257/C257,0)</f>
        <v>-0.108489361702128</v>
      </c>
    </row>
    <row r="258" customFormat="false" ht="15" hidden="false" customHeight="false" outlineLevel="0" collapsed="false">
      <c r="A258" s="18" t="s">
        <v>1328</v>
      </c>
      <c r="B258" s="18" t="s">
        <v>1329</v>
      </c>
      <c r="C258" s="9" t="n">
        <v>4227</v>
      </c>
      <c r="D258" s="9" t="n">
        <v>2512.27</v>
      </c>
      <c r="E258" s="9" t="n">
        <f aca="false">D258*12/8</f>
        <v>3768.405</v>
      </c>
      <c r="F258" s="10" t="n">
        <f aca="false">E258-C258</f>
        <v>-458.595</v>
      </c>
      <c r="G258" s="5" t="n">
        <f aca="false">IFERROR(F258/C258,0)</f>
        <v>-0.108491838183109</v>
      </c>
    </row>
    <row r="259" customFormat="false" ht="15" hidden="false" customHeight="false" outlineLevel="0" collapsed="false">
      <c r="A259" s="18" t="s">
        <v>1330</v>
      </c>
      <c r="B259" s="18" t="s">
        <v>1331</v>
      </c>
      <c r="C259" s="9" t="n">
        <v>3999</v>
      </c>
      <c r="D259" s="9" t="n">
        <v>2376.76</v>
      </c>
      <c r="E259" s="9" t="n">
        <f aca="false">D259*12/8</f>
        <v>3565.14</v>
      </c>
      <c r="F259" s="10" t="n">
        <f aca="false">E259-C259</f>
        <v>-433.86</v>
      </c>
      <c r="G259" s="5" t="n">
        <f aca="false">IFERROR(F259/C259,0)</f>
        <v>-0.108492123030758</v>
      </c>
    </row>
    <row r="260" customFormat="false" ht="15" hidden="false" customHeight="false" outlineLevel="0" collapsed="false">
      <c r="A260" s="18" t="s">
        <v>1332</v>
      </c>
      <c r="B260" s="18" t="s">
        <v>1333</v>
      </c>
      <c r="C260" s="9" t="n">
        <v>2716</v>
      </c>
      <c r="D260" s="9" t="n">
        <v>1535.78</v>
      </c>
      <c r="E260" s="9" t="n">
        <f aca="false">D260*12/8</f>
        <v>2303.67</v>
      </c>
      <c r="F260" s="10" t="n">
        <f aca="false">E260-C260</f>
        <v>-412.33</v>
      </c>
      <c r="G260" s="5" t="n">
        <f aca="false">IFERROR(F260/C260,0)</f>
        <v>-0.151815169366716</v>
      </c>
    </row>
    <row r="261" customFormat="false" ht="15" hidden="false" customHeight="false" outlineLevel="0" collapsed="false">
      <c r="A261" s="18" t="s">
        <v>1334</v>
      </c>
      <c r="B261" s="18" t="s">
        <v>1335</v>
      </c>
      <c r="C261" s="9" t="n">
        <v>1119</v>
      </c>
      <c r="D261" s="9" t="n">
        <v>518.86</v>
      </c>
      <c r="E261" s="9" t="n">
        <f aca="false">D261*12/8</f>
        <v>778.29</v>
      </c>
      <c r="F261" s="10" t="n">
        <f aca="false">E261-C261</f>
        <v>-340.71</v>
      </c>
      <c r="G261" s="5" t="n">
        <f aca="false">IFERROR(F261/C261,0)</f>
        <v>-0.304477211796247</v>
      </c>
    </row>
    <row r="262" customFormat="false" ht="15" hidden="false" customHeight="false" outlineLevel="0" collapsed="false">
      <c r="A262" s="18" t="s">
        <v>1336</v>
      </c>
      <c r="B262" s="18" t="s">
        <v>1337</v>
      </c>
      <c r="C262" s="9" t="n">
        <v>2269</v>
      </c>
      <c r="D262" s="9" t="n">
        <v>964.61</v>
      </c>
      <c r="E262" s="9" t="n">
        <f aca="false">D262*12/8</f>
        <v>1446.915</v>
      </c>
      <c r="F262" s="10" t="n">
        <f aca="false">E262-C262</f>
        <v>-822.085</v>
      </c>
      <c r="G262" s="5" t="n">
        <f aca="false">IFERROR(F262/C262,0)</f>
        <v>-0.362311591009255</v>
      </c>
    </row>
    <row r="263" customFormat="false" ht="15" hidden="false" customHeight="false" outlineLevel="0" collapsed="false">
      <c r="A263" s="18" t="s">
        <v>915</v>
      </c>
      <c r="B263" s="18" t="s">
        <v>916</v>
      </c>
      <c r="C263" s="9" t="n">
        <v>8712</v>
      </c>
      <c r="D263" s="9" t="n">
        <v>5177.89</v>
      </c>
      <c r="E263" s="9" t="n">
        <f aca="false">D263*12/8</f>
        <v>7766.835</v>
      </c>
      <c r="F263" s="10" t="n">
        <f aca="false">E263-C263</f>
        <v>-945.164999999999</v>
      </c>
      <c r="G263" s="5" t="n">
        <f aca="false">IFERROR(F263/C263,0)</f>
        <v>-0.108490013774105</v>
      </c>
    </row>
    <row r="264" customFormat="false" ht="15" hidden="false" customHeight="false" outlineLevel="0" collapsed="false">
      <c r="A264" s="18" t="s">
        <v>1338</v>
      </c>
      <c r="B264" s="18" t="s">
        <v>1339</v>
      </c>
      <c r="C264" s="9" t="n">
        <v>1220</v>
      </c>
      <c r="D264" s="9" t="n">
        <v>813.33</v>
      </c>
      <c r="E264" s="9" t="n">
        <f aca="false">D264*12/8</f>
        <v>1219.995</v>
      </c>
      <c r="F264" s="10" t="n">
        <f aca="false">E264-C264</f>
        <v>-0.00499999999988177</v>
      </c>
      <c r="G264" s="5" t="n">
        <f aca="false">IFERROR(F264/C264,0)</f>
        <v>-4.09836065564079E-006</v>
      </c>
    </row>
    <row r="265" customFormat="false" ht="15" hidden="false" customHeight="false" outlineLevel="0" collapsed="false">
      <c r="A265" s="18" t="s">
        <v>923</v>
      </c>
      <c r="B265" s="18" t="s">
        <v>924</v>
      </c>
      <c r="C265" s="9" t="n">
        <v>9090</v>
      </c>
      <c r="D265" s="9" t="n">
        <v>5402.56</v>
      </c>
      <c r="E265" s="9" t="n">
        <f aca="false">D265*12/8</f>
        <v>8103.84</v>
      </c>
      <c r="F265" s="10" t="n">
        <f aca="false">E265-C265</f>
        <v>-986.16</v>
      </c>
      <c r="G265" s="5" t="n">
        <f aca="false">IFERROR(F265/C265,0)</f>
        <v>-0.108488448844884</v>
      </c>
    </row>
    <row r="266" customFormat="false" ht="15" hidden="false" customHeight="false" outlineLevel="0" collapsed="false">
      <c r="A266" s="18" t="s">
        <v>925</v>
      </c>
      <c r="B266" s="18" t="s">
        <v>926</v>
      </c>
      <c r="C266" s="9" t="n">
        <v>7930</v>
      </c>
      <c r="D266" s="9" t="n">
        <v>5286.67</v>
      </c>
      <c r="E266" s="9" t="n">
        <f aca="false">D266*12/8</f>
        <v>7930.005</v>
      </c>
      <c r="F266" s="10" t="n">
        <f aca="false">E266-C266</f>
        <v>0.00500000000010914</v>
      </c>
      <c r="G266" s="5" t="n">
        <f aca="false">IFERROR(F266/C266,0)</f>
        <v>6.3051702397341E-007</v>
      </c>
    </row>
    <row r="267" customFormat="false" ht="15" hidden="false" customHeight="false" outlineLevel="0" collapsed="false">
      <c r="A267" s="18" t="s">
        <v>317</v>
      </c>
      <c r="B267" s="18" t="s">
        <v>318</v>
      </c>
      <c r="C267" s="9" t="n">
        <v>11369</v>
      </c>
      <c r="D267" s="9" t="n">
        <v>6757.06</v>
      </c>
      <c r="E267" s="9" t="n">
        <f aca="false">D267*12/8</f>
        <v>10135.59</v>
      </c>
      <c r="F267" s="10" t="n">
        <f aca="false">E267-C267</f>
        <v>-1233.41</v>
      </c>
      <c r="G267" s="5" t="n">
        <f aca="false">IFERROR(F267/C267,0)</f>
        <v>-0.108488873251825</v>
      </c>
    </row>
    <row r="268" customFormat="false" ht="15" hidden="false" customHeight="false" outlineLevel="0" collapsed="false">
      <c r="A268" s="18" t="s">
        <v>1340</v>
      </c>
      <c r="B268" s="18" t="s">
        <v>1341</v>
      </c>
      <c r="C268" s="9" t="n">
        <v>625</v>
      </c>
      <c r="D268" s="9" t="n">
        <v>371.47</v>
      </c>
      <c r="E268" s="9" t="n">
        <f aca="false">D268*12/8</f>
        <v>557.205</v>
      </c>
      <c r="F268" s="10" t="n">
        <f aca="false">E268-C268</f>
        <v>-67.795</v>
      </c>
      <c r="G268" s="5" t="n">
        <f aca="false">IFERROR(F268/C268,0)</f>
        <v>-0.108472</v>
      </c>
    </row>
    <row r="269" customFormat="false" ht="15" hidden="false" customHeight="false" outlineLevel="0" collapsed="false">
      <c r="A269" s="18" t="s">
        <v>1342</v>
      </c>
      <c r="B269" s="18" t="s">
        <v>1343</v>
      </c>
      <c r="C269" s="9" t="n">
        <v>3176</v>
      </c>
      <c r="D269" s="9" t="n">
        <v>1683.76</v>
      </c>
      <c r="E269" s="9" t="n">
        <f aca="false">D269*12/8</f>
        <v>2525.64</v>
      </c>
      <c r="F269" s="10" t="n">
        <f aca="false">E269-C269</f>
        <v>-650.36</v>
      </c>
      <c r="G269" s="5" t="n">
        <f aca="false">IFERROR(F269/C269,0)</f>
        <v>-0.204773299748111</v>
      </c>
    </row>
    <row r="270" customFormat="false" ht="15" hidden="false" customHeight="false" outlineLevel="0" collapsed="false">
      <c r="A270" s="18" t="s">
        <v>1344</v>
      </c>
      <c r="B270" s="18" t="s">
        <v>1345</v>
      </c>
      <c r="C270" s="9" t="n">
        <v>3758</v>
      </c>
      <c r="D270" s="9" t="n">
        <v>2233.53</v>
      </c>
      <c r="E270" s="9" t="n">
        <f aca="false">D270*12/8</f>
        <v>3350.295</v>
      </c>
      <c r="F270" s="10" t="n">
        <f aca="false">E270-C270</f>
        <v>-407.705</v>
      </c>
      <c r="G270" s="5" t="n">
        <f aca="false">IFERROR(F270/C270,0)</f>
        <v>-0.108489888238425</v>
      </c>
    </row>
    <row r="271" customFormat="false" ht="15" hidden="false" customHeight="false" outlineLevel="0" collapsed="false">
      <c r="A271" s="18" t="s">
        <v>342</v>
      </c>
      <c r="B271" s="18" t="s">
        <v>343</v>
      </c>
      <c r="C271" s="9" t="n">
        <v>5991</v>
      </c>
      <c r="D271" s="9" t="n">
        <v>3994</v>
      </c>
      <c r="E271" s="9" t="n">
        <f aca="false">D271*12/8</f>
        <v>5991</v>
      </c>
      <c r="F271" s="10" t="n">
        <f aca="false">E271-C271</f>
        <v>0</v>
      </c>
      <c r="G271" s="5" t="n">
        <f aca="false">IFERROR(F271/C271,0)</f>
        <v>0</v>
      </c>
    </row>
    <row r="272" customFormat="false" ht="15" hidden="false" customHeight="false" outlineLevel="0" collapsed="false">
      <c r="A272" s="18" t="s">
        <v>25</v>
      </c>
      <c r="B272" s="18" t="s">
        <v>26</v>
      </c>
      <c r="C272" s="9" t="n">
        <v>16105</v>
      </c>
      <c r="D272" s="9" t="n">
        <v>10736.67</v>
      </c>
      <c r="E272" s="9" t="n">
        <f aca="false">D272*12/8</f>
        <v>16105.005</v>
      </c>
      <c r="F272" s="10" t="n">
        <f aca="false">E272-C272</f>
        <v>0.00500000000101863</v>
      </c>
      <c r="G272" s="5" t="n">
        <f aca="false">IFERROR(F272/C272,0)</f>
        <v>3.10462589321244E-007</v>
      </c>
    </row>
    <row r="273" customFormat="false" ht="15" hidden="false" customHeight="false" outlineLevel="0" collapsed="false">
      <c r="A273" s="18" t="s">
        <v>350</v>
      </c>
      <c r="B273" s="18" t="s">
        <v>1346</v>
      </c>
      <c r="C273" s="9" t="n">
        <v>8943</v>
      </c>
      <c r="D273" s="9" t="n">
        <v>5315.19</v>
      </c>
      <c r="E273" s="9" t="n">
        <f aca="false">D273*12/8</f>
        <v>7972.785</v>
      </c>
      <c r="F273" s="10" t="n">
        <f aca="false">E273-C273</f>
        <v>-970.215</v>
      </c>
      <c r="G273" s="5" t="n">
        <f aca="false">IFERROR(F273/C273,0)</f>
        <v>-0.108488762160349</v>
      </c>
    </row>
    <row r="274" customFormat="false" ht="15" hidden="false" customHeight="false" outlineLevel="0" collapsed="false">
      <c r="A274" s="18" t="s">
        <v>27</v>
      </c>
      <c r="B274" s="18" t="s">
        <v>28</v>
      </c>
      <c r="C274" s="9" t="n">
        <v>1995</v>
      </c>
      <c r="D274" s="9" t="n">
        <v>1185.71</v>
      </c>
      <c r="E274" s="9" t="n">
        <f aca="false">D274*12/8</f>
        <v>1778.565</v>
      </c>
      <c r="F274" s="10" t="n">
        <f aca="false">E274-C274</f>
        <v>-216.435</v>
      </c>
      <c r="G274" s="5" t="n">
        <f aca="false">IFERROR(F274/C274,0)</f>
        <v>-0.108488721804511</v>
      </c>
    </row>
    <row r="275" customFormat="false" ht="15" hidden="false" customHeight="false" outlineLevel="0" collapsed="false">
      <c r="A275" s="18" t="s">
        <v>1347</v>
      </c>
      <c r="B275" s="18" t="s">
        <v>1348</v>
      </c>
      <c r="C275" s="9" t="n">
        <v>660</v>
      </c>
      <c r="D275" s="9" t="n">
        <v>392.27</v>
      </c>
      <c r="E275" s="9" t="n">
        <f aca="false">D275*12/8</f>
        <v>588.405</v>
      </c>
      <c r="F275" s="10" t="n">
        <f aca="false">E275-C275</f>
        <v>-71.595</v>
      </c>
      <c r="G275" s="5" t="n">
        <f aca="false">IFERROR(F275/C275,0)</f>
        <v>-0.108477272727273</v>
      </c>
    </row>
    <row r="276" customFormat="false" ht="15" hidden="false" customHeight="false" outlineLevel="0" collapsed="false">
      <c r="A276" s="18" t="s">
        <v>35</v>
      </c>
      <c r="B276" s="18" t="s">
        <v>36</v>
      </c>
      <c r="C276" s="9" t="n">
        <v>3916</v>
      </c>
      <c r="D276" s="9" t="n">
        <v>2327.43</v>
      </c>
      <c r="E276" s="9" t="n">
        <f aca="false">D276*12/8</f>
        <v>3491.145</v>
      </c>
      <c r="F276" s="10" t="n">
        <f aca="false">E276-C276</f>
        <v>-424.855000000001</v>
      </c>
      <c r="G276" s="5" t="n">
        <f aca="false">IFERROR(F276/C276,0)</f>
        <v>-0.108492083758938</v>
      </c>
    </row>
    <row r="277" customFormat="false" ht="15" hidden="false" customHeight="false" outlineLevel="0" collapsed="false">
      <c r="A277" s="18" t="s">
        <v>384</v>
      </c>
      <c r="B277" s="18" t="s">
        <v>1349</v>
      </c>
      <c r="C277" s="9" t="n">
        <v>8093</v>
      </c>
      <c r="D277" s="9" t="n">
        <v>5395.33</v>
      </c>
      <c r="E277" s="9" t="n">
        <f aca="false">D277*12/8</f>
        <v>8092.995</v>
      </c>
      <c r="F277" s="10" t="n">
        <f aca="false">E277-C277</f>
        <v>-0.00500000000010914</v>
      </c>
      <c r="G277" s="5" t="n">
        <f aca="false">IFERROR(F277/C277,0)</f>
        <v>-6.17817867306208E-007</v>
      </c>
    </row>
    <row r="278" customFormat="false" ht="15" hidden="false" customHeight="false" outlineLevel="0" collapsed="false">
      <c r="A278" s="18" t="s">
        <v>386</v>
      </c>
      <c r="B278" s="18" t="s">
        <v>1350</v>
      </c>
      <c r="C278" s="9" t="n">
        <v>6044</v>
      </c>
      <c r="D278" s="9" t="n">
        <v>4029.33</v>
      </c>
      <c r="E278" s="9" t="n">
        <f aca="false">D278*12/8</f>
        <v>6043.995</v>
      </c>
      <c r="F278" s="10" t="n">
        <f aca="false">E278-C278</f>
        <v>-0.00500000000010914</v>
      </c>
      <c r="G278" s="5" t="n">
        <f aca="false">IFERROR(F278/C278,0)</f>
        <v>-8.27266710805615E-007</v>
      </c>
    </row>
    <row r="279" customFormat="false" ht="15" hidden="false" customHeight="false" outlineLevel="0" collapsed="false">
      <c r="A279" s="18" t="s">
        <v>41</v>
      </c>
      <c r="B279" s="18" t="s">
        <v>42</v>
      </c>
      <c r="C279" s="9" t="n">
        <v>6952</v>
      </c>
      <c r="D279" s="9" t="n">
        <v>4131.86</v>
      </c>
      <c r="E279" s="9" t="n">
        <f aca="false">D279*12/8</f>
        <v>6197.79</v>
      </c>
      <c r="F279" s="10" t="n">
        <f aca="false">E279-C279</f>
        <v>-754.210000000001</v>
      </c>
      <c r="G279" s="5" t="n">
        <f aca="false">IFERROR(F279/C279,0)</f>
        <v>-0.108488204833142</v>
      </c>
    </row>
    <row r="280" customFormat="false" ht="15" hidden="false" customHeight="false" outlineLevel="0" collapsed="false">
      <c r="A280" s="18" t="s">
        <v>390</v>
      </c>
      <c r="B280" s="18" t="s">
        <v>391</v>
      </c>
      <c r="C280" s="9" t="n">
        <v>1795</v>
      </c>
      <c r="D280" s="9" t="n">
        <v>1196.67</v>
      </c>
      <c r="E280" s="9" t="n">
        <f aca="false">D280*12/8</f>
        <v>1795.005</v>
      </c>
      <c r="F280" s="10" t="n">
        <f aca="false">E280-C280</f>
        <v>0.00500000000010914</v>
      </c>
      <c r="G280" s="5" t="n">
        <f aca="false">IFERROR(F280/C280,0)</f>
        <v>2.78551532039506E-006</v>
      </c>
    </row>
    <row r="281" customFormat="false" ht="15" hidden="false" customHeight="false" outlineLevel="0" collapsed="false">
      <c r="A281" s="18" t="s">
        <v>43</v>
      </c>
      <c r="B281" s="18" t="s">
        <v>44</v>
      </c>
      <c r="C281" s="9" t="n">
        <v>3677</v>
      </c>
      <c r="D281" s="9" t="n">
        <v>2185.39</v>
      </c>
      <c r="E281" s="9" t="n">
        <f aca="false">D281*12/8</f>
        <v>3278.085</v>
      </c>
      <c r="F281" s="10" t="n">
        <f aca="false">E281-C281</f>
        <v>-398.915</v>
      </c>
      <c r="G281" s="5" t="n">
        <f aca="false">IFERROR(F281/C281,0)</f>
        <v>-0.108489257546913</v>
      </c>
    </row>
    <row r="282" customFormat="false" ht="15" hidden="false" customHeight="false" outlineLevel="0" collapsed="false">
      <c r="A282" s="18" t="s">
        <v>51</v>
      </c>
      <c r="B282" s="18" t="s">
        <v>52</v>
      </c>
      <c r="C282" s="9" t="n">
        <v>5647</v>
      </c>
      <c r="D282" s="9" t="n">
        <v>3356.24</v>
      </c>
      <c r="E282" s="9" t="n">
        <f aca="false">D282*12/8</f>
        <v>5034.36</v>
      </c>
      <c r="F282" s="10" t="n">
        <f aca="false">E282-C282</f>
        <v>-612.64</v>
      </c>
      <c r="G282" s="5" t="n">
        <f aca="false">IFERROR(F282/C282,0)</f>
        <v>-0.108489463431911</v>
      </c>
    </row>
    <row r="283" customFormat="false" ht="15" hidden="false" customHeight="false" outlineLevel="0" collapsed="false">
      <c r="A283" s="18" t="s">
        <v>53</v>
      </c>
      <c r="B283" s="18" t="s">
        <v>54</v>
      </c>
      <c r="C283" s="9" t="n">
        <v>972</v>
      </c>
      <c r="D283" s="9" t="n">
        <v>577.69</v>
      </c>
      <c r="E283" s="9" t="n">
        <f aca="false">D283*12/8</f>
        <v>866.535</v>
      </c>
      <c r="F283" s="10" t="n">
        <f aca="false">E283-C283</f>
        <v>-105.465</v>
      </c>
      <c r="G283" s="5" t="n">
        <f aca="false">IFERROR(F283/C283,0)</f>
        <v>-0.108503086419753</v>
      </c>
    </row>
    <row r="284" customFormat="false" ht="15" hidden="false" customHeight="false" outlineLevel="0" collapsed="false">
      <c r="A284" s="18" t="s">
        <v>63</v>
      </c>
      <c r="B284" s="18" t="s">
        <v>64</v>
      </c>
      <c r="C284" s="9" t="n">
        <v>9200</v>
      </c>
      <c r="D284" s="9" t="n">
        <v>5467.92</v>
      </c>
      <c r="E284" s="9" t="n">
        <f aca="false">D284*12/8</f>
        <v>8201.88</v>
      </c>
      <c r="F284" s="10" t="n">
        <f aca="false">E284-C284</f>
        <v>-998.119999999999</v>
      </c>
      <c r="G284" s="5" t="n">
        <f aca="false">IFERROR(F284/C284,0)</f>
        <v>-0.108491304347826</v>
      </c>
    </row>
    <row r="285" customFormat="false" ht="15" hidden="false" customHeight="false" outlineLevel="0" collapsed="false">
      <c r="A285" s="18" t="s">
        <v>69</v>
      </c>
      <c r="B285" s="18" t="s">
        <v>70</v>
      </c>
      <c r="C285" s="9" t="n">
        <v>3255</v>
      </c>
      <c r="D285" s="9" t="n">
        <v>1934.57</v>
      </c>
      <c r="E285" s="9" t="n">
        <f aca="false">D285*12/8</f>
        <v>2901.855</v>
      </c>
      <c r="F285" s="10" t="n">
        <f aca="false">E285-C285</f>
        <v>-353.145</v>
      </c>
      <c r="G285" s="5" t="n">
        <f aca="false">IFERROR(F285/C285,0)</f>
        <v>-0.108493087557604</v>
      </c>
    </row>
    <row r="286" customFormat="false" ht="15" hidden="false" customHeight="false" outlineLevel="0" collapsed="false">
      <c r="A286" s="18" t="s">
        <v>71</v>
      </c>
      <c r="B286" s="18" t="s">
        <v>72</v>
      </c>
      <c r="C286" s="9" t="n">
        <v>3430</v>
      </c>
      <c r="D286" s="9" t="n">
        <v>2038.58</v>
      </c>
      <c r="E286" s="9" t="n">
        <f aca="false">D286*12/8</f>
        <v>3057.87</v>
      </c>
      <c r="F286" s="10" t="n">
        <f aca="false">E286-C286</f>
        <v>-372.13</v>
      </c>
      <c r="G286" s="5" t="n">
        <f aca="false">IFERROR(F286/C286,0)</f>
        <v>-0.108492711370262</v>
      </c>
    </row>
    <row r="287" customFormat="false" ht="15" hidden="false" customHeight="false" outlineLevel="0" collapsed="false">
      <c r="A287" s="18" t="s">
        <v>73</v>
      </c>
      <c r="B287" s="18" t="s">
        <v>74</v>
      </c>
      <c r="C287" s="9" t="n">
        <v>3868</v>
      </c>
      <c r="D287" s="9" t="n">
        <v>2298.91</v>
      </c>
      <c r="E287" s="9" t="n">
        <f aca="false">D287*12/8</f>
        <v>3448.365</v>
      </c>
      <c r="F287" s="10" t="n">
        <f aca="false">E287-C287</f>
        <v>-419.635</v>
      </c>
      <c r="G287" s="5" t="n">
        <f aca="false">IFERROR(F287/C287,0)</f>
        <v>-0.108488883143744</v>
      </c>
    </row>
    <row r="288" customFormat="false" ht="15" hidden="false" customHeight="false" outlineLevel="0" collapsed="false">
      <c r="A288" s="18" t="s">
        <v>1351</v>
      </c>
      <c r="B288" s="18" t="s">
        <v>1352</v>
      </c>
      <c r="C288" s="9" t="n">
        <v>479</v>
      </c>
      <c r="D288" s="9" t="n">
        <v>284.69</v>
      </c>
      <c r="E288" s="9" t="n">
        <f aca="false">D288*12/8</f>
        <v>427.035</v>
      </c>
      <c r="F288" s="10" t="n">
        <f aca="false">E288-C288</f>
        <v>-51.965</v>
      </c>
      <c r="G288" s="5" t="n">
        <f aca="false">IFERROR(F288/C288,0)</f>
        <v>-0.108486430062631</v>
      </c>
    </row>
    <row r="289" customFormat="false" ht="15" hidden="false" customHeight="false" outlineLevel="0" collapsed="false">
      <c r="A289" s="18" t="s">
        <v>85</v>
      </c>
      <c r="B289" s="18" t="s">
        <v>86</v>
      </c>
      <c r="C289" s="9" t="n">
        <v>4298</v>
      </c>
      <c r="D289" s="9" t="n">
        <v>2554.47</v>
      </c>
      <c r="E289" s="9" t="n">
        <f aca="false">D289*12/8</f>
        <v>3831.705</v>
      </c>
      <c r="F289" s="10" t="n">
        <f aca="false">E289-C289</f>
        <v>-466.295</v>
      </c>
      <c r="G289" s="5" t="n">
        <f aca="false">IFERROR(F289/C289,0)</f>
        <v>-0.108491158678455</v>
      </c>
    </row>
    <row r="290" customFormat="false" ht="15" hidden="false" customHeight="false" outlineLevel="0" collapsed="false">
      <c r="A290" s="18" t="s">
        <v>87</v>
      </c>
      <c r="B290" s="18" t="s">
        <v>88</v>
      </c>
      <c r="C290" s="9" t="n">
        <v>3660</v>
      </c>
      <c r="D290" s="9" t="n">
        <v>2175.29</v>
      </c>
      <c r="E290" s="9" t="n">
        <f aca="false">D290*12/8</f>
        <v>3262.935</v>
      </c>
      <c r="F290" s="10" t="n">
        <f aca="false">E290-C290</f>
        <v>-397.065</v>
      </c>
      <c r="G290" s="5" t="n">
        <f aca="false">IFERROR(F290/C290,0)</f>
        <v>-0.108487704918033</v>
      </c>
    </row>
    <row r="291" customFormat="false" ht="15" hidden="false" customHeight="false" outlineLevel="0" collapsed="false">
      <c r="A291" s="18" t="s">
        <v>89</v>
      </c>
      <c r="B291" s="18" t="s">
        <v>90</v>
      </c>
      <c r="C291" s="9" t="n">
        <v>1597</v>
      </c>
      <c r="D291" s="9" t="n">
        <v>1064.67</v>
      </c>
      <c r="E291" s="9" t="n">
        <f aca="false">D291*12/8</f>
        <v>1597.005</v>
      </c>
      <c r="F291" s="10" t="n">
        <f aca="false">E291-C291</f>
        <v>0.00500000000010914</v>
      </c>
      <c r="G291" s="5" t="n">
        <f aca="false">IFERROR(F291/C291,0)</f>
        <v>3.13087038203453E-006</v>
      </c>
    </row>
    <row r="292" customFormat="false" ht="15" hidden="false" customHeight="false" outlineLevel="0" collapsed="false">
      <c r="A292" s="18" t="s">
        <v>91</v>
      </c>
      <c r="B292" s="18" t="s">
        <v>92</v>
      </c>
      <c r="C292" s="9" t="n">
        <v>11894</v>
      </c>
      <c r="D292" s="9" t="n">
        <v>7069.07</v>
      </c>
      <c r="E292" s="9" t="n">
        <f aca="false">D292*12/8</f>
        <v>10603.605</v>
      </c>
      <c r="F292" s="10" t="n">
        <f aca="false">E292-C292</f>
        <v>-1290.395</v>
      </c>
      <c r="G292" s="5" t="n">
        <f aca="false">IFERROR(F292/C292,0)</f>
        <v>-0.10849125609551</v>
      </c>
    </row>
    <row r="293" customFormat="false" ht="15" hidden="false" customHeight="false" outlineLevel="0" collapsed="false">
      <c r="A293" s="18" t="s">
        <v>460</v>
      </c>
      <c r="B293" s="18" t="s">
        <v>461</v>
      </c>
      <c r="C293" s="9" t="n">
        <v>4103</v>
      </c>
      <c r="D293" s="9" t="n">
        <v>2438.57</v>
      </c>
      <c r="E293" s="9" t="n">
        <f aca="false">D293*12/8</f>
        <v>3657.855</v>
      </c>
      <c r="F293" s="10" t="n">
        <f aca="false">E293-C293</f>
        <v>-445.145</v>
      </c>
      <c r="G293" s="5" t="n">
        <f aca="false">IFERROR(F293/C293,0)</f>
        <v>-0.108492566414818</v>
      </c>
    </row>
    <row r="294" customFormat="false" ht="15" hidden="false" customHeight="false" outlineLevel="0" collapsed="false">
      <c r="A294" s="18" t="s">
        <v>462</v>
      </c>
      <c r="B294" s="18" t="s">
        <v>463</v>
      </c>
      <c r="C294" s="9" t="n">
        <v>3795</v>
      </c>
      <c r="D294" s="9" t="n">
        <v>2255.51</v>
      </c>
      <c r="E294" s="9" t="n">
        <f aca="false">D294*12/8</f>
        <v>3383.265</v>
      </c>
      <c r="F294" s="10" t="n">
        <f aca="false">E294-C294</f>
        <v>-411.735</v>
      </c>
      <c r="G294" s="5" t="n">
        <f aca="false">IFERROR(F294/C294,0)</f>
        <v>-0.108494071146245</v>
      </c>
    </row>
    <row r="295" customFormat="false" ht="15" hidden="false" customHeight="false" outlineLevel="0" collapsed="false">
      <c r="A295" s="18" t="s">
        <v>478</v>
      </c>
      <c r="B295" s="18" t="s">
        <v>479</v>
      </c>
      <c r="C295" s="9" t="n">
        <v>4286</v>
      </c>
      <c r="D295" s="9" t="n">
        <v>2547.33</v>
      </c>
      <c r="E295" s="9" t="n">
        <f aca="false">D295*12/8</f>
        <v>3820.995</v>
      </c>
      <c r="F295" s="10" t="n">
        <f aca="false">E295-C295</f>
        <v>-465.005</v>
      </c>
      <c r="G295" s="5" t="n">
        <f aca="false">IFERROR(F295/C295,0)</f>
        <v>-0.108493933737751</v>
      </c>
    </row>
    <row r="296" customFormat="false" ht="15" hidden="false" customHeight="false" outlineLevel="0" collapsed="false">
      <c r="A296" s="18" t="s">
        <v>97</v>
      </c>
      <c r="B296" s="18" t="s">
        <v>98</v>
      </c>
      <c r="C296" s="9" t="n">
        <v>9215</v>
      </c>
      <c r="D296" s="9" t="n">
        <v>5476.84</v>
      </c>
      <c r="E296" s="9" t="n">
        <f aca="false">D296*12/8</f>
        <v>8215.26</v>
      </c>
      <c r="F296" s="10" t="n">
        <f aca="false">E296-C296</f>
        <v>-999.74</v>
      </c>
      <c r="G296" s="5" t="n">
        <f aca="false">IFERROR(F296/C296,0)</f>
        <v>-0.108490504612046</v>
      </c>
    </row>
    <row r="297" customFormat="false" ht="15" hidden="false" customHeight="false" outlineLevel="0" collapsed="false">
      <c r="A297" s="18" t="s">
        <v>99</v>
      </c>
      <c r="B297" s="18" t="s">
        <v>100</v>
      </c>
      <c r="C297" s="9" t="n">
        <v>1132</v>
      </c>
      <c r="D297" s="9" t="n">
        <v>672.79</v>
      </c>
      <c r="E297" s="9" t="n">
        <f aca="false">D297*12/8</f>
        <v>1009.185</v>
      </c>
      <c r="F297" s="10" t="n">
        <f aca="false">E297-C297</f>
        <v>-122.815</v>
      </c>
      <c r="G297" s="5" t="n">
        <f aca="false">IFERROR(F297/C297,0)</f>
        <v>-0.108493816254417</v>
      </c>
    </row>
    <row r="298" customFormat="false" ht="15" hidden="false" customHeight="false" outlineLevel="0" collapsed="false">
      <c r="A298" s="18" t="s">
        <v>101</v>
      </c>
      <c r="B298" s="18" t="s">
        <v>102</v>
      </c>
      <c r="C298" s="9" t="n">
        <v>9569</v>
      </c>
      <c r="D298" s="9" t="n">
        <v>5687.24</v>
      </c>
      <c r="E298" s="9" t="n">
        <f aca="false">D298*12/8</f>
        <v>8530.86</v>
      </c>
      <c r="F298" s="10" t="n">
        <f aca="false">E298-C298</f>
        <v>-1038.14</v>
      </c>
      <c r="G298" s="5" t="n">
        <f aca="false">IFERROR(F298/C298,0)</f>
        <v>-0.108489915351656</v>
      </c>
    </row>
    <row r="299" customFormat="false" ht="15" hidden="false" customHeight="false" outlineLevel="0" collapsed="false">
      <c r="A299" s="18" t="s">
        <v>103</v>
      </c>
      <c r="B299" s="18" t="s">
        <v>104</v>
      </c>
      <c r="C299" s="9" t="n">
        <v>4325</v>
      </c>
      <c r="D299" s="9" t="n">
        <v>2883.33</v>
      </c>
      <c r="E299" s="9" t="n">
        <f aca="false">D299*12/8</f>
        <v>4324.995</v>
      </c>
      <c r="F299" s="10" t="n">
        <f aca="false">E299-C299</f>
        <v>-0.00500000000010914</v>
      </c>
      <c r="G299" s="5" t="n">
        <f aca="false">IFERROR(F299/C299,0)</f>
        <v>-1.15606936418708E-006</v>
      </c>
    </row>
    <row r="300" customFormat="false" ht="15" hidden="false" customHeight="false" outlineLevel="0" collapsed="false">
      <c r="A300" s="18" t="s">
        <v>492</v>
      </c>
      <c r="B300" s="18" t="s">
        <v>493</v>
      </c>
      <c r="C300" s="9" t="n">
        <v>5381</v>
      </c>
      <c r="D300" s="9" t="n">
        <v>3198.13</v>
      </c>
      <c r="E300" s="9" t="n">
        <f aca="false">D300*12/8</f>
        <v>4797.195</v>
      </c>
      <c r="F300" s="10" t="n">
        <f aca="false">E300-C300</f>
        <v>-583.805</v>
      </c>
      <c r="G300" s="5" t="n">
        <f aca="false">IFERROR(F300/C300,0)</f>
        <v>-0.108493774391377</v>
      </c>
    </row>
    <row r="301" customFormat="false" ht="15" hidden="false" customHeight="false" outlineLevel="0" collapsed="false">
      <c r="A301" s="18" t="s">
        <v>105</v>
      </c>
      <c r="B301" s="18" t="s">
        <v>106</v>
      </c>
      <c r="C301" s="9" t="n">
        <v>2115</v>
      </c>
      <c r="D301" s="9" t="n">
        <v>1257.02</v>
      </c>
      <c r="E301" s="9" t="n">
        <f aca="false">D301*12/8</f>
        <v>1885.53</v>
      </c>
      <c r="F301" s="10" t="n">
        <f aca="false">E301-C301</f>
        <v>-229.47</v>
      </c>
      <c r="G301" s="5" t="n">
        <f aca="false">IFERROR(F301/C301,0)</f>
        <v>-0.108496453900709</v>
      </c>
    </row>
    <row r="302" customFormat="false" ht="15" hidden="false" customHeight="false" outlineLevel="0" collapsed="false">
      <c r="A302" s="18" t="s">
        <v>1353</v>
      </c>
      <c r="B302" s="18" t="s">
        <v>1354</v>
      </c>
      <c r="C302" s="9" t="n">
        <v>512</v>
      </c>
      <c r="D302" s="9" t="n">
        <v>341.33</v>
      </c>
      <c r="E302" s="9" t="n">
        <f aca="false">D302*12/8</f>
        <v>511.995</v>
      </c>
      <c r="F302" s="10" t="n">
        <f aca="false">E302-C302</f>
        <v>-0.00499999999999545</v>
      </c>
      <c r="G302" s="5" t="n">
        <f aca="false">IFERROR(F302/C302,0)</f>
        <v>-9.76562499999112E-006</v>
      </c>
    </row>
    <row r="303" customFormat="false" ht="15" hidden="false" customHeight="false" outlineLevel="0" collapsed="false">
      <c r="A303" s="18" t="s">
        <v>1355</v>
      </c>
      <c r="B303" s="18" t="s">
        <v>1356</v>
      </c>
      <c r="C303" s="9" t="n">
        <v>2001</v>
      </c>
      <c r="D303" s="9" t="n">
        <v>1189.27</v>
      </c>
      <c r="E303" s="9" t="n">
        <f aca="false">D303*12/8</f>
        <v>1783.905</v>
      </c>
      <c r="F303" s="10" t="n">
        <f aca="false">E303-C303</f>
        <v>-217.095</v>
      </c>
      <c r="G303" s="5" t="n">
        <f aca="false">IFERROR(F303/C303,0)</f>
        <v>-0.108493253373313</v>
      </c>
    </row>
    <row r="304" customFormat="false" ht="15" hidden="false" customHeight="false" outlineLevel="0" collapsed="false">
      <c r="A304" s="18" t="s">
        <v>117</v>
      </c>
      <c r="B304" s="18" t="s">
        <v>118</v>
      </c>
      <c r="C304" s="9" t="n">
        <v>5654</v>
      </c>
      <c r="D304" s="9" t="n">
        <v>3769.33</v>
      </c>
      <c r="E304" s="9" t="n">
        <f aca="false">D304*12/8</f>
        <v>5653.995</v>
      </c>
      <c r="F304" s="10" t="n">
        <f aca="false">E304-C304</f>
        <v>-0.00500000000010914</v>
      </c>
      <c r="G304" s="5" t="n">
        <f aca="false">IFERROR(F304/C304,0)</f>
        <v>-8.843296781233E-007</v>
      </c>
    </row>
    <row r="305" customFormat="false" ht="15" hidden="false" customHeight="false" outlineLevel="0" collapsed="false">
      <c r="A305" s="18" t="s">
        <v>508</v>
      </c>
      <c r="B305" s="18" t="s">
        <v>509</v>
      </c>
      <c r="C305" s="9" t="n">
        <v>2013</v>
      </c>
      <c r="D305" s="9" t="n">
        <v>1196.41</v>
      </c>
      <c r="E305" s="9" t="n">
        <f aca="false">D305*12/8</f>
        <v>1794.615</v>
      </c>
      <c r="F305" s="10" t="n">
        <f aca="false">E305-C305</f>
        <v>-218.385</v>
      </c>
      <c r="G305" s="5" t="n">
        <f aca="false">IFERROR(F305/C305,0)</f>
        <v>-0.108487332339791</v>
      </c>
    </row>
    <row r="306" customFormat="false" ht="15" hidden="false" customHeight="false" outlineLevel="0" collapsed="false">
      <c r="A306" s="18" t="s">
        <v>1357</v>
      </c>
      <c r="B306" s="18" t="s">
        <v>1358</v>
      </c>
      <c r="C306" s="9" t="n">
        <v>5877</v>
      </c>
      <c r="D306" s="9" t="n">
        <v>3492.93</v>
      </c>
      <c r="E306" s="9" t="n">
        <f aca="false">D306*12/8</f>
        <v>5239.395</v>
      </c>
      <c r="F306" s="10" t="n">
        <f aca="false">E306-C306</f>
        <v>-637.605</v>
      </c>
      <c r="G306" s="5" t="n">
        <f aca="false">IFERROR(F306/C306,0)</f>
        <v>-0.108491577335375</v>
      </c>
    </row>
    <row r="307" customFormat="false" ht="15" hidden="false" customHeight="false" outlineLevel="0" collapsed="false">
      <c r="A307" s="18" t="s">
        <v>1359</v>
      </c>
      <c r="B307" s="18" t="s">
        <v>1360</v>
      </c>
      <c r="C307" s="9" t="n">
        <v>1839</v>
      </c>
      <c r="D307" s="9" t="n">
        <v>1226</v>
      </c>
      <c r="E307" s="9" t="n">
        <f aca="false">D307*12/8</f>
        <v>1839</v>
      </c>
      <c r="F307" s="10" t="n">
        <f aca="false">E307-C307</f>
        <v>0</v>
      </c>
      <c r="G307" s="5" t="n">
        <f aca="false">IFERROR(F307/C307,0)</f>
        <v>0</v>
      </c>
    </row>
    <row r="308" customFormat="false" ht="15" hidden="false" customHeight="false" outlineLevel="0" collapsed="false">
      <c r="A308" s="18" t="s">
        <v>1361</v>
      </c>
      <c r="B308" s="18" t="s">
        <v>1362</v>
      </c>
      <c r="C308" s="9" t="n">
        <v>2046</v>
      </c>
      <c r="D308" s="9" t="n">
        <v>1216.02</v>
      </c>
      <c r="E308" s="9" t="n">
        <f aca="false">D308*12/8</f>
        <v>1824.03</v>
      </c>
      <c r="F308" s="10" t="n">
        <f aca="false">E308-C308</f>
        <v>-221.97</v>
      </c>
      <c r="G308" s="5" t="n">
        <f aca="false">IFERROR(F308/C308,0)</f>
        <v>-0.108489736070381</v>
      </c>
    </row>
    <row r="309" customFormat="false" ht="15" hidden="false" customHeight="false" outlineLevel="0" collapsed="false">
      <c r="A309" s="18" t="s">
        <v>1363</v>
      </c>
      <c r="B309" s="18" t="s">
        <v>1364</v>
      </c>
      <c r="C309" s="9" t="n">
        <v>8293</v>
      </c>
      <c r="D309" s="9" t="n">
        <v>4928.86</v>
      </c>
      <c r="E309" s="9" t="n">
        <f aca="false">D309*12/8</f>
        <v>7393.29</v>
      </c>
      <c r="F309" s="10" t="n">
        <f aca="false">E309-C309</f>
        <v>-899.710000000001</v>
      </c>
      <c r="G309" s="5" t="n">
        <f aca="false">IFERROR(F309/C309,0)</f>
        <v>-0.108490293018208</v>
      </c>
    </row>
    <row r="310" customFormat="false" ht="15" hidden="false" customHeight="false" outlineLevel="0" collapsed="false">
      <c r="A310" s="18" t="s">
        <v>121</v>
      </c>
      <c r="B310" s="18" t="s">
        <v>122</v>
      </c>
      <c r="C310" s="9" t="n">
        <v>13213</v>
      </c>
      <c r="D310" s="9" t="n">
        <v>8808.67</v>
      </c>
      <c r="E310" s="9" t="n">
        <f aca="false">D310*12/8</f>
        <v>13213.005</v>
      </c>
      <c r="F310" s="10" t="n">
        <f aca="false">E310-C310</f>
        <v>0.00500000000101863</v>
      </c>
      <c r="G310" s="5" t="n">
        <f aca="false">IFERROR(F310/C310,0)</f>
        <v>3.78415197231411E-007</v>
      </c>
    </row>
    <row r="311" customFormat="false" ht="15" hidden="false" customHeight="false" outlineLevel="0" collapsed="false">
      <c r="A311" s="18" t="s">
        <v>123</v>
      </c>
      <c r="B311" s="18" t="s">
        <v>124</v>
      </c>
      <c r="C311" s="9" t="n">
        <v>6362</v>
      </c>
      <c r="D311" s="9" t="n">
        <v>3781.19</v>
      </c>
      <c r="E311" s="9" t="n">
        <f aca="false">D311*12/8</f>
        <v>5671.785</v>
      </c>
      <c r="F311" s="10" t="n">
        <f aca="false">E311-C311</f>
        <v>-690.215</v>
      </c>
      <c r="G311" s="5" t="n">
        <f aca="false">IFERROR(F311/C311,0)</f>
        <v>-0.108490254636907</v>
      </c>
    </row>
    <row r="312" customFormat="false" ht="15" hidden="false" customHeight="false" outlineLevel="0" collapsed="false">
      <c r="A312" s="18" t="s">
        <v>558</v>
      </c>
      <c r="B312" s="18" t="s">
        <v>559</v>
      </c>
      <c r="C312" s="9" t="n">
        <v>2035</v>
      </c>
      <c r="D312" s="9" t="n">
        <v>1356.67</v>
      </c>
      <c r="E312" s="9" t="n">
        <f aca="false">D312*12/8</f>
        <v>2035.005</v>
      </c>
      <c r="F312" s="10" t="n">
        <f aca="false">E312-C312</f>
        <v>0.00500000000010914</v>
      </c>
      <c r="G312" s="5" t="n">
        <f aca="false">IFERROR(F312/C312,0)</f>
        <v>2.45700245705609E-006</v>
      </c>
    </row>
    <row r="313" customFormat="false" ht="15" hidden="false" customHeight="false" outlineLevel="0" collapsed="false">
      <c r="A313" s="18" t="s">
        <v>1365</v>
      </c>
      <c r="B313" s="18" t="s">
        <v>1366</v>
      </c>
      <c r="C313" s="9" t="n">
        <v>5421</v>
      </c>
      <c r="D313" s="9" t="n">
        <v>3221.91</v>
      </c>
      <c r="E313" s="9" t="n">
        <f aca="false">D313*12/8</f>
        <v>4832.865</v>
      </c>
      <c r="F313" s="10" t="n">
        <f aca="false">E313-C313</f>
        <v>-588.135</v>
      </c>
      <c r="G313" s="5" t="n">
        <f aca="false">IFERROR(F313/C313,0)</f>
        <v>-0.108491975650249</v>
      </c>
    </row>
    <row r="314" customFormat="false" ht="15" hidden="false" customHeight="false" outlineLevel="0" collapsed="false">
      <c r="A314" s="18" t="s">
        <v>125</v>
      </c>
      <c r="B314" s="18" t="s">
        <v>126</v>
      </c>
      <c r="C314" s="9" t="n">
        <v>2071</v>
      </c>
      <c r="D314" s="9" t="n">
        <v>1380.67</v>
      </c>
      <c r="E314" s="9" t="n">
        <f aca="false">D314*12/8</f>
        <v>2071.005</v>
      </c>
      <c r="F314" s="10" t="n">
        <f aca="false">E314-C314</f>
        <v>0.00500000000010914</v>
      </c>
      <c r="G314" s="5" t="n">
        <f aca="false">IFERROR(F314/C314,0)</f>
        <v>2.41429261231731E-006</v>
      </c>
    </row>
    <row r="315" customFormat="false" ht="15" hidden="false" customHeight="false" outlineLevel="0" collapsed="false">
      <c r="A315" s="18" t="s">
        <v>133</v>
      </c>
      <c r="B315" s="18" t="s">
        <v>134</v>
      </c>
      <c r="C315" s="9" t="n">
        <v>3694</v>
      </c>
      <c r="D315" s="9" t="n">
        <v>2195.49</v>
      </c>
      <c r="E315" s="9" t="n">
        <f aca="false">D315*12/8</f>
        <v>3293.235</v>
      </c>
      <c r="F315" s="10" t="n">
        <f aca="false">E315-C315</f>
        <v>-400.765</v>
      </c>
      <c r="G315" s="5" t="n">
        <f aca="false">IFERROR(F315/C315,0)</f>
        <v>-0.108490795885219</v>
      </c>
    </row>
    <row r="316" customFormat="false" ht="15" hidden="false" customHeight="false" outlineLevel="0" collapsed="false">
      <c r="A316" s="18" t="s">
        <v>1367</v>
      </c>
      <c r="B316" s="18" t="s">
        <v>1368</v>
      </c>
      <c r="C316" s="9" t="n">
        <v>7529</v>
      </c>
      <c r="D316" s="9" t="n">
        <v>4474.78</v>
      </c>
      <c r="E316" s="9" t="n">
        <f aca="false">D316*12/8</f>
        <v>6712.17</v>
      </c>
      <c r="F316" s="10" t="n">
        <f aca="false">E316-C316</f>
        <v>-816.83</v>
      </c>
      <c r="G316" s="5" t="n">
        <f aca="false">IFERROR(F316/C316,0)</f>
        <v>-0.108491167485722</v>
      </c>
    </row>
    <row r="317" customFormat="false" ht="15" hidden="false" customHeight="false" outlineLevel="0" collapsed="false">
      <c r="A317" s="18" t="s">
        <v>151</v>
      </c>
      <c r="B317" s="18" t="s">
        <v>152</v>
      </c>
      <c r="C317" s="9" t="n">
        <v>2861</v>
      </c>
      <c r="D317" s="9" t="n">
        <v>1700.41</v>
      </c>
      <c r="E317" s="9" t="n">
        <f aca="false">D317*12/8</f>
        <v>2550.615</v>
      </c>
      <c r="F317" s="10" t="n">
        <f aca="false">E317-C317</f>
        <v>-310.385</v>
      </c>
      <c r="G317" s="5" t="n">
        <f aca="false">IFERROR(F317/C317,0)</f>
        <v>-0.10848829080741</v>
      </c>
    </row>
    <row r="318" customFormat="false" ht="15" hidden="false" customHeight="false" outlineLevel="0" collapsed="false">
      <c r="A318" s="18" t="s">
        <v>1369</v>
      </c>
      <c r="B318" s="18" t="s">
        <v>1370</v>
      </c>
      <c r="C318" s="9" t="n">
        <v>2021</v>
      </c>
      <c r="D318" s="9" t="n">
        <v>1201.16</v>
      </c>
      <c r="E318" s="9" t="n">
        <f aca="false">D318*12/8</f>
        <v>1801.74</v>
      </c>
      <c r="F318" s="10" t="n">
        <f aca="false">E318-C318</f>
        <v>-219.26</v>
      </c>
      <c r="G318" s="5" t="n">
        <f aca="false">IFERROR(F318/C318,0)</f>
        <v>-0.108490846115784</v>
      </c>
    </row>
    <row r="319" customFormat="false" ht="15" hidden="false" customHeight="false" outlineLevel="0" collapsed="false">
      <c r="A319" s="18" t="s">
        <v>1371</v>
      </c>
      <c r="B319" s="18" t="s">
        <v>1372</v>
      </c>
      <c r="C319" s="9" t="n">
        <v>3059</v>
      </c>
      <c r="D319" s="9" t="n">
        <v>1818.08</v>
      </c>
      <c r="E319" s="9" t="n">
        <f aca="false">D319*12/8</f>
        <v>2727.12</v>
      </c>
      <c r="F319" s="10" t="n">
        <f aca="false">E319-C319</f>
        <v>-331.88</v>
      </c>
      <c r="G319" s="5" t="n">
        <f aca="false">IFERROR(F319/C319,0)</f>
        <v>-0.108492971559333</v>
      </c>
    </row>
    <row r="320" customFormat="false" ht="15" hidden="false" customHeight="false" outlineLevel="0" collapsed="false">
      <c r="A320" s="18" t="s">
        <v>1373</v>
      </c>
      <c r="B320" s="18" t="s">
        <v>1374</v>
      </c>
      <c r="C320" s="9" t="n">
        <v>378</v>
      </c>
      <c r="D320" s="9" t="n">
        <v>252</v>
      </c>
      <c r="E320" s="9" t="n">
        <f aca="false">D320*12/8</f>
        <v>378</v>
      </c>
      <c r="F320" s="10" t="n">
        <f aca="false">E320-C320</f>
        <v>0</v>
      </c>
      <c r="G320" s="5" t="n">
        <f aca="false">IFERROR(F320/C320,0)</f>
        <v>0</v>
      </c>
    </row>
    <row r="321" customFormat="false" ht="15" hidden="false" customHeight="false" outlineLevel="0" collapsed="false">
      <c r="A321" s="18" t="s">
        <v>157</v>
      </c>
      <c r="B321" s="18" t="s">
        <v>158</v>
      </c>
      <c r="C321" s="9" t="n">
        <v>4935</v>
      </c>
      <c r="D321" s="9" t="n">
        <v>2933.07</v>
      </c>
      <c r="E321" s="9" t="n">
        <f aca="false">D321*12/8</f>
        <v>4399.605</v>
      </c>
      <c r="F321" s="10" t="n">
        <f aca="false">E321-C321</f>
        <v>-535.395</v>
      </c>
      <c r="G321" s="5" t="n">
        <f aca="false">IFERROR(F321/C321,0)</f>
        <v>-0.108489361702128</v>
      </c>
    </row>
    <row r="322" customFormat="false" ht="15" hidden="false" customHeight="false" outlineLevel="0" collapsed="false">
      <c r="A322" s="18" t="s">
        <v>159</v>
      </c>
      <c r="B322" s="18" t="s">
        <v>160</v>
      </c>
      <c r="C322" s="9" t="n">
        <v>19644</v>
      </c>
      <c r="D322" s="9" t="n">
        <v>13096</v>
      </c>
      <c r="E322" s="9" t="n">
        <f aca="false">D322*12/8</f>
        <v>19644</v>
      </c>
      <c r="F322" s="10" t="n">
        <f aca="false">E322-C322</f>
        <v>0</v>
      </c>
      <c r="G322" s="5" t="n">
        <f aca="false">IFERROR(F322/C322,0)</f>
        <v>0</v>
      </c>
    </row>
    <row r="323" customFormat="false" ht="15" hidden="false" customHeight="false" outlineLevel="0" collapsed="false">
      <c r="A323" s="18" t="s">
        <v>161</v>
      </c>
      <c r="B323" s="18" t="s">
        <v>162</v>
      </c>
      <c r="C323" s="9" t="n">
        <v>3163</v>
      </c>
      <c r="D323" s="9" t="n">
        <v>2108.67</v>
      </c>
      <c r="E323" s="9" t="n">
        <f aca="false">D323*12/8</f>
        <v>3163.005</v>
      </c>
      <c r="F323" s="10" t="n">
        <f aca="false">E323-C323</f>
        <v>0.00500000000010914</v>
      </c>
      <c r="G323" s="5" t="n">
        <f aca="false">IFERROR(F323/C323,0)</f>
        <v>1.58077774268389E-006</v>
      </c>
    </row>
    <row r="324" customFormat="false" ht="15" hidden="false" customHeight="false" outlineLevel="0" collapsed="false">
      <c r="A324" s="18" t="s">
        <v>165</v>
      </c>
      <c r="B324" s="18" t="s">
        <v>166</v>
      </c>
      <c r="C324" s="9" t="n">
        <v>7356</v>
      </c>
      <c r="D324" s="9" t="n">
        <v>4371.96</v>
      </c>
      <c r="E324" s="9" t="n">
        <f aca="false">D324*12/8</f>
        <v>6557.94</v>
      </c>
      <c r="F324" s="10" t="n">
        <f aca="false">E324-C324</f>
        <v>-798.059999999999</v>
      </c>
      <c r="G324" s="5" t="n">
        <f aca="false">IFERROR(F324/C324,0)</f>
        <v>-0.108491027732463</v>
      </c>
    </row>
    <row r="325" customFormat="false" ht="15" hidden="false" customHeight="false" outlineLevel="0" collapsed="false">
      <c r="A325" s="18" t="s">
        <v>1375</v>
      </c>
      <c r="B325" s="18" t="s">
        <v>1376</v>
      </c>
      <c r="C325" s="9" t="n">
        <v>469</v>
      </c>
      <c r="D325" s="9" t="n">
        <v>312.67</v>
      </c>
      <c r="E325" s="9" t="n">
        <f aca="false">D325*12/8</f>
        <v>469.005</v>
      </c>
      <c r="F325" s="10" t="n">
        <f aca="false">E325-C325</f>
        <v>0.00499999999999545</v>
      </c>
      <c r="G325" s="5" t="n">
        <f aca="false">IFERROR(F325/C325,0)</f>
        <v>1.06609808102248E-005</v>
      </c>
    </row>
    <row r="326" customFormat="false" ht="15" hidden="false" customHeight="false" outlineLevel="0" collapsed="false">
      <c r="A326" s="18" t="s">
        <v>1377</v>
      </c>
      <c r="B326" s="18" t="s">
        <v>1378</v>
      </c>
      <c r="C326" s="9" t="n">
        <v>4323</v>
      </c>
      <c r="D326" s="9" t="n">
        <v>2569.33</v>
      </c>
      <c r="E326" s="9" t="n">
        <f aca="false">D326*12/8</f>
        <v>3853.995</v>
      </c>
      <c r="F326" s="10" t="n">
        <f aca="false">E326-C326</f>
        <v>-469.005</v>
      </c>
      <c r="G326" s="5" t="n">
        <f aca="false">IFERROR(F326/C326,0)</f>
        <v>-0.108490631505899</v>
      </c>
    </row>
    <row r="327" customFormat="false" ht="15" hidden="false" customHeight="false" outlineLevel="0" collapsed="false">
      <c r="A327" s="18" t="s">
        <v>632</v>
      </c>
      <c r="B327" s="18" t="s">
        <v>633</v>
      </c>
      <c r="C327" s="9" t="n">
        <v>5772</v>
      </c>
      <c r="D327" s="9" t="n">
        <v>3430.53</v>
      </c>
      <c r="E327" s="9" t="n">
        <f aca="false">D327*12/8</f>
        <v>5145.795</v>
      </c>
      <c r="F327" s="10" t="n">
        <f aca="false">E327-C327</f>
        <v>-626.205</v>
      </c>
      <c r="G327" s="5" t="n">
        <f aca="false">IFERROR(F327/C327,0)</f>
        <v>-0.108490124740125</v>
      </c>
    </row>
    <row r="328" customFormat="false" ht="15" hidden="false" customHeight="false" outlineLevel="0" collapsed="false">
      <c r="A328" s="18" t="s">
        <v>1379</v>
      </c>
      <c r="B328" s="18" t="s">
        <v>1380</v>
      </c>
      <c r="C328" s="9" t="n">
        <v>4944</v>
      </c>
      <c r="D328" s="9" t="n">
        <v>2938.42</v>
      </c>
      <c r="E328" s="9" t="n">
        <f aca="false">D328*12/8</f>
        <v>4407.63</v>
      </c>
      <c r="F328" s="10" t="n">
        <f aca="false">E328-C328</f>
        <v>-536.37</v>
      </c>
      <c r="G328" s="5" t="n">
        <f aca="false">IFERROR(F328/C328,0)</f>
        <v>-0.108489077669903</v>
      </c>
    </row>
    <row r="329" customFormat="false" ht="15" hidden="false" customHeight="false" outlineLevel="0" collapsed="false">
      <c r="A329" s="18" t="s">
        <v>171</v>
      </c>
      <c r="B329" s="18" t="s">
        <v>172</v>
      </c>
      <c r="C329" s="9" t="n">
        <v>3580</v>
      </c>
      <c r="D329" s="9" t="n">
        <v>2127.73</v>
      </c>
      <c r="E329" s="9" t="n">
        <f aca="false">D329*12/8</f>
        <v>3191.595</v>
      </c>
      <c r="F329" s="10" t="n">
        <f aca="false">E329-C329</f>
        <v>-388.405</v>
      </c>
      <c r="G329" s="5" t="n">
        <f aca="false">IFERROR(F329/C329,0)</f>
        <v>-0.108493016759776</v>
      </c>
    </row>
    <row r="330" customFormat="false" ht="15" hidden="false" customHeight="false" outlineLevel="0" collapsed="false">
      <c r="A330" s="18" t="s">
        <v>177</v>
      </c>
      <c r="B330" s="18" t="s">
        <v>178</v>
      </c>
      <c r="C330" s="9" t="n">
        <v>2571</v>
      </c>
      <c r="D330" s="9" t="n">
        <v>1528.06</v>
      </c>
      <c r="E330" s="9" t="n">
        <f aca="false">D330*12/8</f>
        <v>2292.09</v>
      </c>
      <c r="F330" s="10" t="n">
        <f aca="false">E330-C330</f>
        <v>-278.91</v>
      </c>
      <c r="G330" s="5" t="n">
        <f aca="false">IFERROR(F330/C330,0)</f>
        <v>-0.108483080513419</v>
      </c>
    </row>
    <row r="331" customFormat="false" ht="15" hidden="false" customHeight="false" outlineLevel="0" collapsed="false">
      <c r="A331" s="18" t="s">
        <v>179</v>
      </c>
      <c r="B331" s="18" t="s">
        <v>180</v>
      </c>
      <c r="C331" s="9" t="n">
        <v>6011</v>
      </c>
      <c r="D331" s="9" t="n">
        <v>3572.58</v>
      </c>
      <c r="E331" s="9" t="n">
        <f aca="false">D331*12/8</f>
        <v>5358.87</v>
      </c>
      <c r="F331" s="10" t="n">
        <f aca="false">E331-C331</f>
        <v>-652.13</v>
      </c>
      <c r="G331" s="5" t="n">
        <f aca="false">IFERROR(F331/C331,0)</f>
        <v>-0.108489436033938</v>
      </c>
    </row>
    <row r="332" customFormat="false" ht="15" hidden="false" customHeight="false" outlineLevel="0" collapsed="false">
      <c r="A332" s="18" t="s">
        <v>1381</v>
      </c>
      <c r="B332" s="18" t="s">
        <v>1382</v>
      </c>
      <c r="C332" s="9" t="n">
        <v>1029</v>
      </c>
      <c r="D332" s="9" t="n">
        <v>611.57</v>
      </c>
      <c r="E332" s="9" t="n">
        <f aca="false">D332*12/8</f>
        <v>917.355</v>
      </c>
      <c r="F332" s="10" t="n">
        <f aca="false">E332-C332</f>
        <v>-111.645</v>
      </c>
      <c r="G332" s="5" t="n">
        <f aca="false">IFERROR(F332/C332,0)</f>
        <v>-0.108498542274052</v>
      </c>
    </row>
    <row r="333" customFormat="false" ht="15" hidden="false" customHeight="false" outlineLevel="0" collapsed="false">
      <c r="A333" s="18" t="s">
        <v>668</v>
      </c>
      <c r="B333" s="18" t="s">
        <v>669</v>
      </c>
      <c r="C333" s="9" t="n">
        <v>12712</v>
      </c>
      <c r="D333" s="9" t="n">
        <v>8474.67</v>
      </c>
      <c r="E333" s="9" t="n">
        <f aca="false">D333*12/8</f>
        <v>12712.005</v>
      </c>
      <c r="F333" s="10" t="n">
        <f aca="false">E333-C333</f>
        <v>0.00500000000101863</v>
      </c>
      <c r="G333" s="5" t="n">
        <f aca="false">IFERROR(F333/C333,0)</f>
        <v>3.93329137902662E-007</v>
      </c>
    </row>
    <row r="334" customFormat="false" ht="15" hidden="false" customHeight="false" outlineLevel="0" collapsed="false">
      <c r="A334" s="18" t="s">
        <v>1383</v>
      </c>
      <c r="B334" s="18" t="s">
        <v>1384</v>
      </c>
      <c r="C334" s="9" t="n">
        <v>2377</v>
      </c>
      <c r="D334" s="9" t="n">
        <v>1412.74</v>
      </c>
      <c r="E334" s="9" t="n">
        <f aca="false">D334*12/8</f>
        <v>2119.11</v>
      </c>
      <c r="F334" s="10" t="n">
        <f aca="false">E334-C334</f>
        <v>-257.89</v>
      </c>
      <c r="G334" s="5" t="n">
        <f aca="false">IFERROR(F334/C334,0)</f>
        <v>-0.10849389987379</v>
      </c>
    </row>
    <row r="335" customFormat="false" ht="15" hidden="false" customHeight="false" outlineLevel="0" collapsed="false">
      <c r="A335" s="18" t="s">
        <v>191</v>
      </c>
      <c r="B335" s="18" t="s">
        <v>192</v>
      </c>
      <c r="C335" s="9" t="n">
        <v>5204</v>
      </c>
      <c r="D335" s="9" t="n">
        <v>3092.93</v>
      </c>
      <c r="E335" s="9" t="n">
        <f aca="false">D335*12/8</f>
        <v>4639.395</v>
      </c>
      <c r="F335" s="10" t="n">
        <f aca="false">E335-C335</f>
        <v>-564.605000000001</v>
      </c>
      <c r="G335" s="5" t="n">
        <f aca="false">IFERROR(F335/C335,0)</f>
        <v>-0.108494427363567</v>
      </c>
    </row>
    <row r="336" customFormat="false" ht="15" hidden="false" customHeight="false" outlineLevel="0" collapsed="false">
      <c r="A336" s="18" t="s">
        <v>684</v>
      </c>
      <c r="B336" s="18" t="s">
        <v>685</v>
      </c>
      <c r="C336" s="9" t="n">
        <v>8081</v>
      </c>
      <c r="D336" s="9" t="n">
        <v>4802.86</v>
      </c>
      <c r="E336" s="9" t="n">
        <f aca="false">D336*12/8</f>
        <v>7204.29</v>
      </c>
      <c r="F336" s="10" t="n">
        <f aca="false">E336-C336</f>
        <v>-876.710000000001</v>
      </c>
      <c r="G336" s="5" t="n">
        <f aca="false">IFERROR(F336/C336,0)</f>
        <v>-0.108490285855711</v>
      </c>
    </row>
    <row r="337" customFormat="false" ht="15" hidden="false" customHeight="false" outlineLevel="0" collapsed="false">
      <c r="A337" s="18" t="s">
        <v>1385</v>
      </c>
      <c r="B337" s="18" t="s">
        <v>1386</v>
      </c>
      <c r="C337" s="9" t="n">
        <v>1085</v>
      </c>
      <c r="D337" s="9" t="n">
        <v>644.86</v>
      </c>
      <c r="E337" s="9" t="n">
        <f aca="false">D337*12/8</f>
        <v>967.29</v>
      </c>
      <c r="F337" s="10" t="n">
        <f aca="false">E337-C337</f>
        <v>-117.71</v>
      </c>
      <c r="G337" s="5" t="n">
        <f aca="false">IFERROR(F337/C337,0)</f>
        <v>-0.108488479262673</v>
      </c>
    </row>
    <row r="338" customFormat="false" ht="15" hidden="false" customHeight="false" outlineLevel="0" collapsed="false">
      <c r="A338" s="18" t="s">
        <v>195</v>
      </c>
      <c r="B338" s="18" t="s">
        <v>196</v>
      </c>
      <c r="C338" s="9" t="n">
        <v>5338</v>
      </c>
      <c r="D338" s="9" t="n">
        <v>3172.59</v>
      </c>
      <c r="E338" s="9" t="n">
        <f aca="false">D338*12/8</f>
        <v>4758.885</v>
      </c>
      <c r="F338" s="10" t="n">
        <f aca="false">E338-C338</f>
        <v>-579.115</v>
      </c>
      <c r="G338" s="5" t="n">
        <f aca="false">IFERROR(F338/C338,0)</f>
        <v>-0.108489134507306</v>
      </c>
    </row>
    <row r="339" customFormat="false" ht="15" hidden="false" customHeight="false" outlineLevel="0" collapsed="false">
      <c r="A339" s="18" t="s">
        <v>702</v>
      </c>
      <c r="B339" s="18" t="s">
        <v>703</v>
      </c>
      <c r="C339" s="9" t="n">
        <v>832</v>
      </c>
      <c r="D339" s="9" t="n">
        <v>494.49</v>
      </c>
      <c r="E339" s="9" t="n">
        <f aca="false">D339*12/8</f>
        <v>741.735</v>
      </c>
      <c r="F339" s="10" t="n">
        <f aca="false">E339-C339</f>
        <v>-90.265</v>
      </c>
      <c r="G339" s="5" t="n">
        <f aca="false">IFERROR(F339/C339,0)</f>
        <v>-0.108491586538462</v>
      </c>
    </row>
    <row r="340" customFormat="false" ht="15" hidden="false" customHeight="false" outlineLevel="0" collapsed="false">
      <c r="A340" s="18" t="s">
        <v>211</v>
      </c>
      <c r="B340" s="18" t="s">
        <v>716</v>
      </c>
      <c r="C340" s="9" t="n">
        <v>9226</v>
      </c>
      <c r="D340" s="9" t="n">
        <v>484.76</v>
      </c>
      <c r="E340" s="9" t="n">
        <f aca="false">D340*12/8</f>
        <v>727.14</v>
      </c>
      <c r="F340" s="10" t="n">
        <f aca="false">E340-C340</f>
        <v>-8498.86</v>
      </c>
      <c r="G340" s="5" t="n">
        <f aca="false">IFERROR(F340/C340,0)</f>
        <v>-0.921185779319315</v>
      </c>
    </row>
    <row r="341" customFormat="false" ht="15" hidden="false" customHeight="false" outlineLevel="0" collapsed="false">
      <c r="A341" s="18" t="s">
        <v>1387</v>
      </c>
      <c r="B341" s="18" t="s">
        <v>1388</v>
      </c>
      <c r="C341" s="9" t="n">
        <v>2554</v>
      </c>
      <c r="D341" s="9" t="n">
        <v>1517.96</v>
      </c>
      <c r="E341" s="9" t="n">
        <f aca="false">D341*12/8</f>
        <v>2276.94</v>
      </c>
      <c r="F341" s="10" t="n">
        <f aca="false">E341-C341</f>
        <v>-277.06</v>
      </c>
      <c r="G341" s="5" t="n">
        <f aca="false">IFERROR(F341/C341,0)</f>
        <v>-0.108480814408771</v>
      </c>
    </row>
    <row r="342" customFormat="false" ht="15" hidden="false" customHeight="false" outlineLevel="0" collapsed="false">
      <c r="A342" s="18" t="s">
        <v>729</v>
      </c>
      <c r="B342" s="18" t="s">
        <v>730</v>
      </c>
      <c r="C342" s="9" t="n">
        <v>2779</v>
      </c>
      <c r="D342" s="9" t="n">
        <v>1852.67</v>
      </c>
      <c r="E342" s="9" t="n">
        <f aca="false">D342*12/8</f>
        <v>2779.005</v>
      </c>
      <c r="F342" s="10" t="n">
        <f aca="false">E342-C342</f>
        <v>0.00500000000010914</v>
      </c>
      <c r="G342" s="5" t="n">
        <f aca="false">IFERROR(F342/C342,0)</f>
        <v>1.79920834836601E-006</v>
      </c>
    </row>
    <row r="343" customFormat="false" ht="15" hidden="false" customHeight="false" outlineLevel="0" collapsed="false">
      <c r="A343" s="18" t="s">
        <v>731</v>
      </c>
      <c r="B343" s="18" t="s">
        <v>732</v>
      </c>
      <c r="C343" s="9" t="n">
        <v>2227</v>
      </c>
      <c r="D343" s="9" t="n">
        <v>1323.59</v>
      </c>
      <c r="E343" s="9" t="n">
        <f aca="false">D343*12/8</f>
        <v>1985.385</v>
      </c>
      <c r="F343" s="10" t="n">
        <f aca="false">E343-C343</f>
        <v>-241.615</v>
      </c>
      <c r="G343" s="5" t="n">
        <f aca="false">IFERROR(F343/C343,0)</f>
        <v>-0.108493488998653</v>
      </c>
    </row>
    <row r="344" customFormat="false" ht="15" hidden="false" customHeight="false" outlineLevel="0" collapsed="false">
      <c r="A344" s="18" t="s">
        <v>215</v>
      </c>
      <c r="B344" s="18" t="s">
        <v>216</v>
      </c>
      <c r="C344" s="9" t="n">
        <v>4384</v>
      </c>
      <c r="D344" s="9" t="n">
        <v>2922.67</v>
      </c>
      <c r="E344" s="9" t="n">
        <f aca="false">D344*12/8</f>
        <v>4384.005</v>
      </c>
      <c r="F344" s="10" t="n">
        <f aca="false">E344-C344</f>
        <v>0.00500000000010914</v>
      </c>
      <c r="G344" s="5" t="n">
        <f aca="false">IFERROR(F344/C344,0)</f>
        <v>1.14051094893E-006</v>
      </c>
    </row>
    <row r="345" customFormat="false" ht="15" hidden="false" customHeight="false" outlineLevel="0" collapsed="false">
      <c r="A345" s="18" t="s">
        <v>223</v>
      </c>
      <c r="B345" s="18" t="s">
        <v>224</v>
      </c>
      <c r="C345" s="9" t="n">
        <v>1607</v>
      </c>
      <c r="D345" s="9" t="n">
        <v>1071.33</v>
      </c>
      <c r="E345" s="9" t="n">
        <f aca="false">D345*12/8</f>
        <v>1606.995</v>
      </c>
      <c r="F345" s="10" t="n">
        <f aca="false">E345-C345</f>
        <v>-0.00500000000010914</v>
      </c>
      <c r="G345" s="5" t="n">
        <f aca="false">IFERROR(F345/C345,0)</f>
        <v>-3.11138767897271E-006</v>
      </c>
    </row>
    <row r="346" customFormat="false" ht="15" hidden="false" customHeight="false" outlineLevel="0" collapsed="false">
      <c r="A346" s="18" t="s">
        <v>225</v>
      </c>
      <c r="B346" s="18" t="s">
        <v>226</v>
      </c>
      <c r="C346" s="9" t="n">
        <v>998</v>
      </c>
      <c r="D346" s="9" t="n">
        <v>593.16</v>
      </c>
      <c r="E346" s="9" t="n">
        <f aca="false">D346*12/8</f>
        <v>889.74</v>
      </c>
      <c r="F346" s="10" t="n">
        <f aca="false">E346-C346</f>
        <v>-108.26</v>
      </c>
      <c r="G346" s="5" t="n">
        <f aca="false">IFERROR(F346/C346,0)</f>
        <v>-0.108476953907816</v>
      </c>
    </row>
    <row r="347" customFormat="false" ht="15" hidden="false" customHeight="false" outlineLevel="0" collapsed="false">
      <c r="A347" s="18" t="s">
        <v>1389</v>
      </c>
      <c r="B347" s="18" t="s">
        <v>1390</v>
      </c>
      <c r="C347" s="9" t="n">
        <v>878</v>
      </c>
      <c r="D347" s="9" t="n">
        <v>585.33</v>
      </c>
      <c r="E347" s="9" t="n">
        <f aca="false">D347*12/8</f>
        <v>877.995</v>
      </c>
      <c r="F347" s="10" t="n">
        <f aca="false">E347-C347</f>
        <v>-0.00499999999988177</v>
      </c>
      <c r="G347" s="5" t="n">
        <f aca="false">IFERROR(F347/C347,0)</f>
        <v>-5.6947608199109E-006</v>
      </c>
    </row>
    <row r="348" customFormat="false" ht="15" hidden="false" customHeight="false" outlineLevel="0" collapsed="false">
      <c r="A348" s="18" t="s">
        <v>1391</v>
      </c>
      <c r="B348" s="18" t="s">
        <v>1392</v>
      </c>
      <c r="C348" s="9" t="n">
        <v>7318</v>
      </c>
      <c r="D348" s="9" t="n">
        <v>4349.38</v>
      </c>
      <c r="E348" s="9" t="n">
        <f aca="false">D348*12/8</f>
        <v>6524.07</v>
      </c>
      <c r="F348" s="10" t="n">
        <f aca="false">E348-C348</f>
        <v>-793.93</v>
      </c>
      <c r="G348" s="5" t="n">
        <f aca="false">IFERROR(F348/C348,0)</f>
        <v>-0.108490024596884</v>
      </c>
    </row>
    <row r="349" customFormat="false" ht="15" hidden="false" customHeight="false" outlineLevel="0" collapsed="false">
      <c r="A349" s="18" t="s">
        <v>233</v>
      </c>
      <c r="B349" s="18" t="s">
        <v>234</v>
      </c>
      <c r="C349" s="9" t="n">
        <v>3980</v>
      </c>
      <c r="D349" s="9" t="n">
        <v>2365.47</v>
      </c>
      <c r="E349" s="9" t="n">
        <f aca="false">D349*12/8</f>
        <v>3548.205</v>
      </c>
      <c r="F349" s="10" t="n">
        <f aca="false">E349-C349</f>
        <v>-431.795</v>
      </c>
      <c r="G349" s="5" t="n">
        <f aca="false">IFERROR(F349/C349,0)</f>
        <v>-0.108491206030151</v>
      </c>
    </row>
    <row r="350" customFormat="false" ht="15" hidden="false" customHeight="false" outlineLevel="0" collapsed="false">
      <c r="A350" s="18" t="s">
        <v>1393</v>
      </c>
      <c r="B350" s="18" t="s">
        <v>1394</v>
      </c>
      <c r="C350" s="9" t="n">
        <v>2099</v>
      </c>
      <c r="D350" s="9" t="n">
        <v>1247.52</v>
      </c>
      <c r="E350" s="9" t="n">
        <f aca="false">D350*12/8</f>
        <v>1871.28</v>
      </c>
      <c r="F350" s="10" t="n">
        <f aca="false">E350-C350</f>
        <v>-227.72</v>
      </c>
      <c r="G350" s="5" t="n">
        <f aca="false">IFERROR(F350/C350,0)</f>
        <v>-0.108489757027156</v>
      </c>
    </row>
    <row r="351" customFormat="false" ht="15" hidden="false" customHeight="false" outlineLevel="0" collapsed="false">
      <c r="A351" s="18" t="s">
        <v>755</v>
      </c>
      <c r="B351" s="18" t="s">
        <v>756</v>
      </c>
      <c r="C351" s="9" t="n">
        <v>1910</v>
      </c>
      <c r="D351" s="9" t="n">
        <v>1135.19</v>
      </c>
      <c r="E351" s="9" t="n">
        <f aca="false">D351*12/8</f>
        <v>1702.785</v>
      </c>
      <c r="F351" s="10" t="n">
        <f aca="false">E351-C351</f>
        <v>-207.215</v>
      </c>
      <c r="G351" s="5" t="n">
        <f aca="false">IFERROR(F351/C351,0)</f>
        <v>-0.108489528795811</v>
      </c>
    </row>
    <row r="352" customFormat="false" ht="15" hidden="false" customHeight="false" outlineLevel="0" collapsed="false">
      <c r="A352" s="18" t="s">
        <v>771</v>
      </c>
      <c r="B352" s="18" t="s">
        <v>772</v>
      </c>
      <c r="C352" s="9" t="n">
        <v>5604</v>
      </c>
      <c r="D352" s="9" t="n">
        <v>3736</v>
      </c>
      <c r="E352" s="9" t="n">
        <f aca="false">D352*12/8</f>
        <v>5604</v>
      </c>
      <c r="F352" s="10" t="n">
        <f aca="false">E352-C352</f>
        <v>0</v>
      </c>
      <c r="G352" s="5" t="n">
        <f aca="false">IFERROR(F352/C352,0)</f>
        <v>0</v>
      </c>
    </row>
    <row r="353" customFormat="false" ht="15" hidden="false" customHeight="false" outlineLevel="0" collapsed="false">
      <c r="A353" s="18" t="s">
        <v>243</v>
      </c>
      <c r="B353" s="18" t="s">
        <v>244</v>
      </c>
      <c r="C353" s="9" t="n">
        <v>7321</v>
      </c>
      <c r="D353" s="9" t="n">
        <v>4351.16</v>
      </c>
      <c r="E353" s="9" t="n">
        <f aca="false">D353*12/8</f>
        <v>6526.74</v>
      </c>
      <c r="F353" s="10" t="n">
        <f aca="false">E353-C353</f>
        <v>-794.26</v>
      </c>
      <c r="G353" s="5" t="n">
        <f aca="false">IFERROR(F353/C353,0)</f>
        <v>-0.108490643354733</v>
      </c>
    </row>
    <row r="354" customFormat="false" ht="15" hidden="false" customHeight="false" outlineLevel="0" collapsed="false">
      <c r="A354" s="18" t="s">
        <v>245</v>
      </c>
      <c r="B354" s="18" t="s">
        <v>246</v>
      </c>
      <c r="C354" s="9" t="n">
        <v>5161</v>
      </c>
      <c r="D354" s="9" t="n">
        <v>3067.39</v>
      </c>
      <c r="E354" s="9" t="n">
        <f aca="false">D354*12/8</f>
        <v>4601.085</v>
      </c>
      <c r="F354" s="10" t="n">
        <f aca="false">E354-C354</f>
        <v>-559.915</v>
      </c>
      <c r="G354" s="5" t="n">
        <f aca="false">IFERROR(F354/C354,0)</f>
        <v>-0.108489633791901</v>
      </c>
    </row>
    <row r="355" customFormat="false" ht="15" hidden="false" customHeight="false" outlineLevel="0" collapsed="false">
      <c r="A355" s="18" t="s">
        <v>251</v>
      </c>
      <c r="B355" s="18" t="s">
        <v>252</v>
      </c>
      <c r="C355" s="9" t="n">
        <v>3727</v>
      </c>
      <c r="D355" s="9" t="n">
        <v>2215.11</v>
      </c>
      <c r="E355" s="9" t="n">
        <f aca="false">D355*12/8</f>
        <v>3322.665</v>
      </c>
      <c r="F355" s="10" t="n">
        <f aca="false">E355-C355</f>
        <v>-404.335</v>
      </c>
      <c r="G355" s="5" t="n">
        <f aca="false">IFERROR(F355/C355,0)</f>
        <v>-0.108488060101959</v>
      </c>
    </row>
    <row r="356" customFormat="false" ht="15" hidden="false" customHeight="false" outlineLevel="0" collapsed="false">
      <c r="A356" s="18" t="s">
        <v>255</v>
      </c>
      <c r="B356" s="18" t="s">
        <v>256</v>
      </c>
      <c r="C356" s="9" t="n">
        <v>3265</v>
      </c>
      <c r="D356" s="9" t="n">
        <v>1940.51</v>
      </c>
      <c r="E356" s="9" t="n">
        <f aca="false">D356*12/8</f>
        <v>2910.765</v>
      </c>
      <c r="F356" s="10" t="n">
        <f aca="false">E356-C356</f>
        <v>-354.235</v>
      </c>
      <c r="G356" s="5" t="n">
        <f aca="false">IFERROR(F356/C356,0)</f>
        <v>-0.108494640122512</v>
      </c>
    </row>
    <row r="357" customFormat="false" ht="15" hidden="false" customHeight="false" outlineLevel="0" collapsed="false">
      <c r="A357" s="18" t="s">
        <v>257</v>
      </c>
      <c r="B357" s="18" t="s">
        <v>258</v>
      </c>
      <c r="C357" s="9" t="n">
        <v>9063</v>
      </c>
      <c r="D357" s="9" t="n">
        <v>6042</v>
      </c>
      <c r="E357" s="9" t="n">
        <f aca="false">D357*12/8</f>
        <v>9063</v>
      </c>
      <c r="F357" s="10" t="n">
        <f aca="false">E357-C357</f>
        <v>0</v>
      </c>
      <c r="G357" s="5" t="n">
        <f aca="false">IFERROR(F357/C357,0)</f>
        <v>0</v>
      </c>
    </row>
    <row r="358" customFormat="false" ht="15" hidden="false" customHeight="false" outlineLevel="0" collapsed="false">
      <c r="A358" s="18" t="s">
        <v>1395</v>
      </c>
      <c r="B358" s="18" t="s">
        <v>1396</v>
      </c>
      <c r="C358" s="9" t="n">
        <v>6965</v>
      </c>
      <c r="D358" s="9" t="n">
        <v>4643.33</v>
      </c>
      <c r="E358" s="9" t="n">
        <f aca="false">D358*12/8</f>
        <v>6964.995</v>
      </c>
      <c r="F358" s="10" t="n">
        <f aca="false">E358-C358</f>
        <v>-0.00500000000010914</v>
      </c>
      <c r="G358" s="5" t="n">
        <f aca="false">IFERROR(F358/C358,0)</f>
        <v>-7.17875089750056E-007</v>
      </c>
    </row>
    <row r="359" customFormat="false" ht="15" hidden="false" customHeight="false" outlineLevel="0" collapsed="false">
      <c r="A359" s="18" t="s">
        <v>259</v>
      </c>
      <c r="B359" s="18" t="s">
        <v>260</v>
      </c>
      <c r="C359" s="9" t="n">
        <v>6454</v>
      </c>
      <c r="D359" s="9" t="n">
        <v>4302.67</v>
      </c>
      <c r="E359" s="9" t="n">
        <f aca="false">D359*12/8</f>
        <v>6454.005</v>
      </c>
      <c r="F359" s="10" t="n">
        <f aca="false">E359-C359</f>
        <v>0.00500000000010914</v>
      </c>
      <c r="G359" s="5" t="n">
        <f aca="false">IFERROR(F359/C359,0)</f>
        <v>7.74713356075169E-007</v>
      </c>
    </row>
    <row r="360" customFormat="false" ht="15" hidden="false" customHeight="false" outlineLevel="0" collapsed="false">
      <c r="A360" s="18" t="s">
        <v>1397</v>
      </c>
      <c r="B360" s="18" t="s">
        <v>1398</v>
      </c>
      <c r="C360" s="9" t="n">
        <v>1233</v>
      </c>
      <c r="D360" s="9" t="n">
        <v>732.82</v>
      </c>
      <c r="E360" s="9" t="n">
        <f aca="false">D360*12/8</f>
        <v>1099.23</v>
      </c>
      <c r="F360" s="10" t="n">
        <f aca="false">E360-C360</f>
        <v>-133.77</v>
      </c>
      <c r="G360" s="5" t="n">
        <f aca="false">IFERROR(F360/C360,0)</f>
        <v>-0.108491484184915</v>
      </c>
    </row>
    <row r="361" customFormat="false" ht="15" hidden="false" customHeight="false" outlineLevel="0" collapsed="false">
      <c r="A361" s="18" t="s">
        <v>1399</v>
      </c>
      <c r="B361" s="18" t="s">
        <v>1400</v>
      </c>
      <c r="C361" s="9" t="n">
        <v>1941</v>
      </c>
      <c r="D361" s="9" t="n">
        <v>1153.61</v>
      </c>
      <c r="E361" s="9" t="n">
        <f aca="false">D361*12/8</f>
        <v>1730.415</v>
      </c>
      <c r="F361" s="10" t="n">
        <f aca="false">E361-C361</f>
        <v>-210.585</v>
      </c>
      <c r="G361" s="5" t="n">
        <f aca="false">IFERROR(F361/C361,0)</f>
        <v>-0.108493044822257</v>
      </c>
    </row>
    <row r="362" customFormat="false" ht="15" hidden="false" customHeight="false" outlineLevel="0" collapsed="false">
      <c r="A362" s="18" t="s">
        <v>265</v>
      </c>
      <c r="B362" s="18" t="s">
        <v>266</v>
      </c>
      <c r="C362" s="9" t="n">
        <v>16713</v>
      </c>
      <c r="D362" s="9" t="n">
        <v>9933.19</v>
      </c>
      <c r="E362" s="9" t="n">
        <f aca="false">D362*12/8</f>
        <v>14899.785</v>
      </c>
      <c r="F362" s="10" t="n">
        <f aca="false">E362-C362</f>
        <v>-1813.215</v>
      </c>
      <c r="G362" s="5" t="n">
        <f aca="false">IFERROR(F362/C362,0)</f>
        <v>-0.108491294202118</v>
      </c>
    </row>
    <row r="363" customFormat="false" ht="15" hidden="false" customHeight="false" outlineLevel="0" collapsed="false">
      <c r="A363" s="18" t="s">
        <v>269</v>
      </c>
      <c r="B363" s="18" t="s">
        <v>270</v>
      </c>
      <c r="C363" s="9" t="n">
        <v>5694</v>
      </c>
      <c r="D363" s="9" t="n">
        <v>3384.17</v>
      </c>
      <c r="E363" s="9" t="n">
        <f aca="false">D363*12/8</f>
        <v>5076.255</v>
      </c>
      <c r="F363" s="10" t="n">
        <f aca="false">E363-C363</f>
        <v>-617.745</v>
      </c>
      <c r="G363" s="5" t="n">
        <f aca="false">IFERROR(F363/C363,0)</f>
        <v>-0.108490516332982</v>
      </c>
    </row>
    <row r="364" customFormat="false" ht="15" hidden="false" customHeight="false" outlineLevel="0" collapsed="false">
      <c r="A364" s="18" t="s">
        <v>271</v>
      </c>
      <c r="B364" s="18" t="s">
        <v>272</v>
      </c>
      <c r="C364" s="9" t="n">
        <v>1286</v>
      </c>
      <c r="D364" s="9" t="n">
        <v>764.32</v>
      </c>
      <c r="E364" s="9" t="n">
        <f aca="false">D364*12/8</f>
        <v>1146.48</v>
      </c>
      <c r="F364" s="10" t="n">
        <f aca="false">E364-C364</f>
        <v>-139.52</v>
      </c>
      <c r="G364" s="5" t="n">
        <f aca="false">IFERROR(F364/C364,0)</f>
        <v>-0.108491446345257</v>
      </c>
    </row>
    <row r="365" customFormat="false" ht="15" hidden="false" customHeight="false" outlineLevel="0" collapsed="false">
      <c r="A365" s="18" t="s">
        <v>1401</v>
      </c>
      <c r="B365" s="18" t="s">
        <v>1402</v>
      </c>
      <c r="C365" s="9" t="n">
        <v>1330</v>
      </c>
      <c r="D365" s="9" t="n">
        <v>790.47</v>
      </c>
      <c r="E365" s="9" t="n">
        <f aca="false">D365*12/8</f>
        <v>1185.705</v>
      </c>
      <c r="F365" s="10" t="n">
        <f aca="false">E365-C365</f>
        <v>-144.295</v>
      </c>
      <c r="G365" s="5" t="n">
        <f aca="false">IFERROR(F365/C365,0)</f>
        <v>-0.108492481203008</v>
      </c>
    </row>
    <row r="366" customFormat="false" ht="15" hidden="false" customHeight="false" outlineLevel="0" collapsed="false">
      <c r="A366" s="18" t="s">
        <v>273</v>
      </c>
      <c r="B366" s="18" t="s">
        <v>274</v>
      </c>
      <c r="C366" s="9" t="n">
        <v>7032</v>
      </c>
      <c r="D366" s="9" t="n">
        <v>4179.39</v>
      </c>
      <c r="E366" s="9" t="n">
        <f aca="false">D366*12/8</f>
        <v>6269.085</v>
      </c>
      <c r="F366" s="10" t="n">
        <f aca="false">E366-C366</f>
        <v>-762.914999999999</v>
      </c>
      <c r="G366" s="5" t="n">
        <f aca="false">IFERROR(F366/C366,0)</f>
        <v>-0.108491894197952</v>
      </c>
    </row>
    <row r="367" customFormat="false" ht="15" hidden="false" customHeight="false" outlineLevel="0" collapsed="false">
      <c r="A367" s="18" t="s">
        <v>275</v>
      </c>
      <c r="B367" s="18" t="s">
        <v>276</v>
      </c>
      <c r="C367" s="9" t="n">
        <v>3774</v>
      </c>
      <c r="D367" s="9" t="n">
        <v>2516</v>
      </c>
      <c r="E367" s="9" t="n">
        <f aca="false">D367*12/8</f>
        <v>3774</v>
      </c>
      <c r="F367" s="10" t="n">
        <f aca="false">E367-C367</f>
        <v>0</v>
      </c>
      <c r="G367" s="5" t="n">
        <f aca="false">IFERROR(F367/C367,0)</f>
        <v>0</v>
      </c>
    </row>
    <row r="368" customFormat="false" ht="15" hidden="false" customHeight="false" outlineLevel="0" collapsed="false">
      <c r="A368" s="18" t="s">
        <v>281</v>
      </c>
      <c r="B368" s="18" t="s">
        <v>282</v>
      </c>
      <c r="C368" s="9" t="n">
        <v>1787</v>
      </c>
      <c r="D368" s="9" t="n">
        <v>1062.09</v>
      </c>
      <c r="E368" s="9" t="n">
        <f aca="false">D368*12/8</f>
        <v>1593.135</v>
      </c>
      <c r="F368" s="10" t="n">
        <f aca="false">E368-C368</f>
        <v>-193.865</v>
      </c>
      <c r="G368" s="5" t="n">
        <f aca="false">IFERROR(F368/C368,0)</f>
        <v>-0.108486289871293</v>
      </c>
    </row>
    <row r="369" customFormat="false" ht="15" hidden="false" customHeight="false" outlineLevel="0" collapsed="false">
      <c r="A369" s="18" t="s">
        <v>823</v>
      </c>
      <c r="B369" s="18" t="s">
        <v>824</v>
      </c>
      <c r="C369" s="9" t="n">
        <v>4952</v>
      </c>
      <c r="D369" s="9" t="n">
        <v>3301.33</v>
      </c>
      <c r="E369" s="9" t="n">
        <f aca="false">D369*12/8</f>
        <v>4951.995</v>
      </c>
      <c r="F369" s="10" t="n">
        <f aca="false">E369-C369</f>
        <v>-0.00500000000010914</v>
      </c>
      <c r="G369" s="5" t="n">
        <f aca="false">IFERROR(F369/C369,0)</f>
        <v>-1.00969305333383E-006</v>
      </c>
    </row>
    <row r="370" customFormat="false" ht="15" hidden="false" customHeight="false" outlineLevel="0" collapsed="false">
      <c r="A370" s="18" t="s">
        <v>1403</v>
      </c>
      <c r="B370" s="18" t="s">
        <v>1404</v>
      </c>
      <c r="C370" s="9" t="n">
        <v>4438</v>
      </c>
      <c r="D370" s="9" t="n">
        <v>2637.68</v>
      </c>
      <c r="E370" s="9" t="n">
        <f aca="false">D370*12/8</f>
        <v>3956.52</v>
      </c>
      <c r="F370" s="10" t="n">
        <f aca="false">E370-C370</f>
        <v>-481.48</v>
      </c>
      <c r="G370" s="5" t="n">
        <f aca="false">IFERROR(F370/C370,0)</f>
        <v>-0.108490310950879</v>
      </c>
    </row>
    <row r="371" customFormat="false" ht="15" hidden="false" customHeight="false" outlineLevel="0" collapsed="false">
      <c r="A371" s="18" t="s">
        <v>1405</v>
      </c>
      <c r="B371" s="18" t="s">
        <v>1406</v>
      </c>
      <c r="C371" s="9" t="n">
        <v>1232</v>
      </c>
      <c r="D371" s="9" t="n">
        <v>732.23</v>
      </c>
      <c r="E371" s="9" t="n">
        <f aca="false">D371*12/8</f>
        <v>1098.345</v>
      </c>
      <c r="F371" s="10" t="n">
        <f aca="false">E371-C371</f>
        <v>-133.655</v>
      </c>
      <c r="G371" s="5" t="n">
        <f aca="false">IFERROR(F371/C371,0)</f>
        <v>-0.108486201298701</v>
      </c>
    </row>
    <row r="372" customFormat="false" ht="15" hidden="false" customHeight="false" outlineLevel="0" collapsed="false">
      <c r="A372" s="18" t="s">
        <v>285</v>
      </c>
      <c r="B372" s="18" t="s">
        <v>286</v>
      </c>
      <c r="C372" s="9" t="n">
        <v>10913</v>
      </c>
      <c r="D372" s="9" t="n">
        <v>6486.03</v>
      </c>
      <c r="E372" s="9" t="n">
        <f aca="false">D372*12/8</f>
        <v>9729.045</v>
      </c>
      <c r="F372" s="10" t="n">
        <f aca="false">E372-C372</f>
        <v>-1183.955</v>
      </c>
      <c r="G372" s="5" t="n">
        <f aca="false">IFERROR(F372/C372,0)</f>
        <v>-0.108490332630807</v>
      </c>
    </row>
    <row r="373" customFormat="false" ht="15" hidden="false" customHeight="false" outlineLevel="0" collapsed="false">
      <c r="A373" s="18" t="s">
        <v>287</v>
      </c>
      <c r="B373" s="18" t="s">
        <v>288</v>
      </c>
      <c r="C373" s="9" t="n">
        <v>1584</v>
      </c>
      <c r="D373" s="9" t="n">
        <v>941.44</v>
      </c>
      <c r="E373" s="9" t="n">
        <f aca="false">D373*12/8</f>
        <v>1412.16</v>
      </c>
      <c r="F373" s="10" t="n">
        <f aca="false">E373-C373</f>
        <v>-171.84</v>
      </c>
      <c r="G373" s="5" t="n">
        <f aca="false">IFERROR(F373/C373,0)</f>
        <v>-0.108484848484848</v>
      </c>
    </row>
    <row r="374" customFormat="false" ht="15" hidden="false" customHeight="false" outlineLevel="0" collapsed="false">
      <c r="A374" s="18" t="s">
        <v>1407</v>
      </c>
      <c r="B374" s="18" t="s">
        <v>1408</v>
      </c>
      <c r="C374" s="9" t="n">
        <v>3036</v>
      </c>
      <c r="D374" s="9" t="n">
        <v>1525.5</v>
      </c>
      <c r="E374" s="9" t="n">
        <f aca="false">D374*12/8</f>
        <v>2288.25</v>
      </c>
      <c r="F374" s="10" t="n">
        <f aca="false">E374-C374</f>
        <v>-747.75</v>
      </c>
      <c r="G374" s="5" t="n">
        <f aca="false">IFERROR(F374/C374,0)</f>
        <v>-0.246294466403162</v>
      </c>
    </row>
    <row r="375" customFormat="false" ht="15" hidden="false" customHeight="false" outlineLevel="0" collapsed="false">
      <c r="A375" s="18" t="s">
        <v>1409</v>
      </c>
      <c r="B375" s="18" t="s">
        <v>1410</v>
      </c>
      <c r="C375" s="9" t="n">
        <v>1151</v>
      </c>
      <c r="D375" s="9" t="n">
        <v>767.33</v>
      </c>
      <c r="E375" s="9" t="n">
        <f aca="false">D375*12/8</f>
        <v>1150.995</v>
      </c>
      <c r="F375" s="10" t="n">
        <f aca="false">E375-C375</f>
        <v>-0.00499999999988177</v>
      </c>
      <c r="G375" s="5" t="n">
        <f aca="false">IFERROR(F375/C375,0)</f>
        <v>-4.34404865324219E-006</v>
      </c>
    </row>
    <row r="376" customFormat="false" ht="15" hidden="false" customHeight="false" outlineLevel="0" collapsed="false">
      <c r="A376" s="18" t="s">
        <v>1411</v>
      </c>
      <c r="B376" s="18" t="s">
        <v>1412</v>
      </c>
      <c r="C376" s="9" t="n">
        <v>897</v>
      </c>
      <c r="D376" s="9" t="n">
        <v>598</v>
      </c>
      <c r="E376" s="9" t="n">
        <f aca="false">D376*12/8</f>
        <v>897</v>
      </c>
      <c r="F376" s="10" t="n">
        <f aca="false">E376-C376</f>
        <v>0</v>
      </c>
      <c r="G376" s="5" t="n">
        <f aca="false">IFERROR(F376/C376,0)</f>
        <v>0</v>
      </c>
    </row>
    <row r="377" customFormat="false" ht="15" hidden="false" customHeight="false" outlineLevel="0" collapsed="false">
      <c r="A377" s="18" t="s">
        <v>297</v>
      </c>
      <c r="B377" s="18" t="s">
        <v>298</v>
      </c>
      <c r="C377" s="9" t="n">
        <v>3050</v>
      </c>
      <c r="D377" s="9" t="n">
        <v>1812.73</v>
      </c>
      <c r="E377" s="9" t="n">
        <f aca="false">D377*12/8</f>
        <v>2719.095</v>
      </c>
      <c r="F377" s="10" t="n">
        <f aca="false">E377-C377</f>
        <v>-330.905</v>
      </c>
      <c r="G377" s="5" t="n">
        <f aca="false">IFERROR(F377/C377,0)</f>
        <v>-0.108493442622951</v>
      </c>
    </row>
    <row r="378" customFormat="false" ht="15" hidden="false" customHeight="false" outlineLevel="0" collapsed="false">
      <c r="A378" s="18" t="s">
        <v>299</v>
      </c>
      <c r="B378" s="18" t="s">
        <v>300</v>
      </c>
      <c r="C378" s="9" t="n">
        <v>14115</v>
      </c>
      <c r="D378" s="9" t="n">
        <v>9410</v>
      </c>
      <c r="E378" s="9" t="n">
        <f aca="false">D378*12/8</f>
        <v>14115</v>
      </c>
      <c r="F378" s="10" t="n">
        <f aca="false">E378-C378</f>
        <v>0</v>
      </c>
      <c r="G378" s="5" t="n">
        <f aca="false">IFERROR(F378/C378,0)</f>
        <v>0</v>
      </c>
    </row>
    <row r="379" customFormat="false" ht="15" hidden="false" customHeight="false" outlineLevel="0" collapsed="false">
      <c r="A379" s="18" t="s">
        <v>301</v>
      </c>
      <c r="B379" s="18" t="s">
        <v>302</v>
      </c>
      <c r="C379" s="9" t="n">
        <v>21621</v>
      </c>
      <c r="D379" s="9" t="n">
        <v>12850.22</v>
      </c>
      <c r="E379" s="9" t="n">
        <f aca="false">D379*12/8</f>
        <v>19275.33</v>
      </c>
      <c r="F379" s="10" t="n">
        <f aca="false">E379-C379</f>
        <v>-2345.67</v>
      </c>
      <c r="G379" s="5" t="n">
        <f aca="false">IFERROR(F379/C379,0)</f>
        <v>-0.108490356597752</v>
      </c>
    </row>
    <row r="380" customFormat="false" ht="15" hidden="false" customHeight="false" outlineLevel="0" collapsed="false">
      <c r="A380" s="18" t="s">
        <v>1413</v>
      </c>
      <c r="B380" s="18" t="s">
        <v>1414</v>
      </c>
      <c r="C380" s="9" t="n">
        <v>3793</v>
      </c>
      <c r="D380" s="9" t="n">
        <v>2528.67</v>
      </c>
      <c r="E380" s="9" t="n">
        <f aca="false">D380*12/8</f>
        <v>3793.005</v>
      </c>
      <c r="F380" s="10" t="n">
        <f aca="false">E380-C380</f>
        <v>0.00500000000010914</v>
      </c>
      <c r="G380" s="5" t="n">
        <f aca="false">IFERROR(F380/C380,0)</f>
        <v>1.31821776960431E-006</v>
      </c>
    </row>
    <row r="381" customFormat="false" ht="15" hidden="false" customHeight="false" outlineLevel="0" collapsed="false">
      <c r="A381" s="18" t="s">
        <v>891</v>
      </c>
      <c r="B381" s="18" t="s">
        <v>892</v>
      </c>
      <c r="C381" s="9" t="n">
        <v>3462</v>
      </c>
      <c r="D381" s="9" t="n">
        <v>2057.6</v>
      </c>
      <c r="E381" s="9" t="n">
        <f aca="false">D381*12/8</f>
        <v>3086.4</v>
      </c>
      <c r="F381" s="10" t="n">
        <f aca="false">E381-C381</f>
        <v>-375.6</v>
      </c>
      <c r="G381" s="5" t="n">
        <f aca="false">IFERROR(F381/C381,0)</f>
        <v>-0.108492201039861</v>
      </c>
    </row>
    <row r="382" customFormat="false" ht="15" hidden="false" customHeight="false" outlineLevel="0" collapsed="false">
      <c r="A382" s="18" t="s">
        <v>895</v>
      </c>
      <c r="B382" s="18" t="s">
        <v>896</v>
      </c>
      <c r="C382" s="9" t="n">
        <v>4105</v>
      </c>
      <c r="D382" s="9" t="n">
        <v>2439.76</v>
      </c>
      <c r="E382" s="9" t="n">
        <f aca="false">D382*12/8</f>
        <v>3659.64</v>
      </c>
      <c r="F382" s="10" t="n">
        <f aca="false">E382-C382</f>
        <v>-445.36</v>
      </c>
      <c r="G382" s="5" t="n">
        <f aca="false">IFERROR(F382/C382,0)</f>
        <v>-0.108492082825822</v>
      </c>
    </row>
    <row r="383" customFormat="false" ht="15" hidden="false" customHeight="false" outlineLevel="0" collapsed="false">
      <c r="A383" s="18" t="s">
        <v>897</v>
      </c>
      <c r="B383" s="18" t="s">
        <v>898</v>
      </c>
      <c r="C383" s="9" t="n">
        <v>4268</v>
      </c>
      <c r="D383" s="9" t="n">
        <v>2536.64</v>
      </c>
      <c r="E383" s="9" t="n">
        <f aca="false">D383*12/8</f>
        <v>3804.96</v>
      </c>
      <c r="F383" s="10" t="n">
        <f aca="false">E383-C383</f>
        <v>-463.04</v>
      </c>
      <c r="G383" s="5" t="n">
        <f aca="false">IFERROR(F383/C383,0)</f>
        <v>-0.108491096532334</v>
      </c>
    </row>
    <row r="384" customFormat="false" ht="15" hidden="false" customHeight="false" outlineLevel="0" collapsed="false">
      <c r="A384" s="18" t="s">
        <v>315</v>
      </c>
      <c r="B384" s="18" t="s">
        <v>316</v>
      </c>
      <c r="C384" s="9" t="n">
        <v>4363</v>
      </c>
      <c r="D384" s="9" t="n">
        <v>2593.11</v>
      </c>
      <c r="E384" s="9" t="n">
        <f aca="false">D384*12/8</f>
        <v>3889.665</v>
      </c>
      <c r="F384" s="10" t="n">
        <f aca="false">E384-C384</f>
        <v>-473.335</v>
      </c>
      <c r="G384" s="5" t="n">
        <f aca="false">IFERROR(F384/C384,0)</f>
        <v>-0.10848842539537</v>
      </c>
    </row>
    <row r="385" customFormat="false" ht="15" hidden="false" customHeight="false" outlineLevel="0" collapsed="false">
      <c r="A385" s="18" t="s">
        <v>1415</v>
      </c>
      <c r="B385" s="18" t="s">
        <v>1416</v>
      </c>
      <c r="C385" s="9" t="n">
        <v>1719</v>
      </c>
      <c r="D385" s="9" t="n">
        <v>1146</v>
      </c>
      <c r="E385" s="9" t="n">
        <f aca="false">D385*12/8</f>
        <v>1719</v>
      </c>
      <c r="F385" s="10" t="n">
        <f aca="false">E385-C385</f>
        <v>0</v>
      </c>
      <c r="G385" s="5" t="n">
        <f aca="false">IFERROR(F385/C385,0)</f>
        <v>0</v>
      </c>
    </row>
    <row r="386" s="24" customFormat="true" ht="15" hidden="false" customHeight="false" outlineLevel="0" collapsed="false">
      <c r="A386" s="18" t="s">
        <v>319</v>
      </c>
      <c r="B386" s="18" t="s">
        <v>320</v>
      </c>
      <c r="C386" s="9" t="n">
        <v>5452</v>
      </c>
      <c r="D386" s="9" t="n">
        <v>3240.33</v>
      </c>
      <c r="E386" s="9" t="n">
        <f aca="false">D386*12/8</f>
        <v>4860.495</v>
      </c>
      <c r="F386" s="10" t="n">
        <f aca="false">E386-C386</f>
        <v>-591.505</v>
      </c>
      <c r="G386" s="5" t="n">
        <f aca="false">IFERROR(F386/C386,0)</f>
        <v>-0.108493213499633</v>
      </c>
    </row>
    <row r="387" s="1" customFormat="true" ht="15" hidden="false" customHeight="false" outlineLevel="0" collapsed="false">
      <c r="B387" s="1" t="s">
        <v>321</v>
      </c>
      <c r="C387" s="25" t="n">
        <f aca="false">SUM(C2:C386)</f>
        <v>1533046</v>
      </c>
      <c r="D387" s="25" t="n">
        <f aca="false">SUM(D2:D386)</f>
        <v>942621.149999999</v>
      </c>
      <c r="E387" s="25" t="n">
        <f aca="false">SUM(E2:E386)</f>
        <v>1413931.725</v>
      </c>
      <c r="F387" s="12" t="n">
        <f aca="false">SUM(F2:F386)</f>
        <v>-119114.275</v>
      </c>
      <c r="G387" s="26"/>
      <c r="H387" s="27"/>
    </row>
    <row r="388" customFormat="false" ht="15" hidden="false" customHeight="false" outlineLevel="0" collapsed="false">
      <c r="A388" s="13"/>
      <c r="B388" s="1" t="s">
        <v>322</v>
      </c>
      <c r="C388" s="14" t="n">
        <f aca="false">-(C387-E387)/C387</f>
        <v>-0.0776977827149352</v>
      </c>
      <c r="E388" s="9"/>
      <c r="F388" s="28"/>
      <c r="G388" s="29"/>
      <c r="H388" s="11"/>
    </row>
    <row r="389" customFormat="false" ht="15" hidden="false" customHeight="false" outlineLevel="0" collapsed="false">
      <c r="B389" s="1" t="s">
        <v>323</v>
      </c>
      <c r="C389" s="16" t="n">
        <f aca="false">COUNT(D2:D386)</f>
        <v>385</v>
      </c>
      <c r="E389" s="9"/>
      <c r="F389" s="5"/>
      <c r="G389" s="5"/>
      <c r="H389" s="11"/>
    </row>
    <row r="390" customFormat="false" ht="15" hidden="false" customHeight="false" outlineLevel="0" collapsed="false">
      <c r="C390" s="28"/>
      <c r="D390" s="30"/>
      <c r="E390" s="30"/>
      <c r="F390" s="28"/>
      <c r="G390" s="29"/>
      <c r="H390" s="11"/>
    </row>
    <row r="391" customFormat="false" ht="15" hidden="false" customHeight="false" outlineLevel="0" collapsed="false">
      <c r="A391" s="6" t="s">
        <v>12</v>
      </c>
    </row>
    <row r="392" customFormat="false" ht="15" hidden="false" customHeight="false" outlineLevel="0" collapsed="false">
      <c r="A392" s="7" t="s">
        <v>13</v>
      </c>
      <c r="B392" s="1"/>
      <c r="D392" s="17"/>
      <c r="E392" s="17"/>
    </row>
    <row r="393" customFormat="false" ht="15" hidden="false" customHeight="false" outlineLevel="0" collapsed="false">
      <c r="A393" s="7" t="s">
        <v>1417</v>
      </c>
      <c r="B393" s="1"/>
      <c r="D393" s="31"/>
      <c r="E393" s="31"/>
    </row>
    <row r="394" customFormat="false" ht="15" hidden="false" customHeight="false" outlineLevel="0" collapsed="false">
      <c r="A394" s="7" t="s">
        <v>1418</v>
      </c>
      <c r="D394" s="28"/>
      <c r="E394" s="28"/>
    </row>
    <row r="395" customFormat="false" ht="15" hidden="false" customHeight="false" outlineLevel="0" collapsed="false">
      <c r="D395" s="28"/>
      <c r="E395" s="28"/>
    </row>
    <row r="396" customFormat="false" ht="15" hidden="false" customHeight="false" outlineLevel="0" collapsed="false">
      <c r="D396" s="29"/>
      <c r="E396" s="29"/>
    </row>
    <row r="401" customFormat="false" ht="15" hidden="false" customHeight="false" outlineLevel="0" collapsed="false">
      <c r="D401" s="32"/>
      <c r="E401" s="32"/>
    </row>
    <row r="403" customFormat="false" ht="15" hidden="false" customHeight="false" outlineLevel="0" collapsed="false">
      <c r="D403" s="28"/>
      <c r="E403" s="28"/>
    </row>
    <row r="404" s="33" customFormat="true" ht="15" hidden="false" customHeight="false" outlineLevel="0" collapsed="false">
      <c r="D404" s="32"/>
      <c r="E404" s="32"/>
    </row>
    <row r="405" s="33" customFormat="true" ht="15" hidden="false" customHeight="false" outlineLevel="0" collapsed="false"/>
    <row r="406" s="33" customFormat="true" ht="15" hidden="false" customHeight="false" outlineLevel="0" collapsed="false">
      <c r="D406" s="28"/>
      <c r="E406" s="28"/>
    </row>
    <row r="408" s="33" customFormat="true" ht="15" hidden="false" customHeight="false" outlineLevel="0" collapsed="false"/>
    <row r="409" s="33" customFormat="true" ht="15" hidden="false" customHeight="false" outlineLevel="0" collapsed="false">
      <c r="D409" s="28"/>
      <c r="E409" s="28"/>
    </row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8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C1" activeCellId="0" sqref="C1"/>
    </sheetView>
  </sheetViews>
  <sheetFormatPr defaultColWidth="8.8671875" defaultRowHeight="15" zeroHeight="false" outlineLevelRow="0" outlineLevelCol="0"/>
  <cols>
    <col collapsed="false" customWidth="true" hidden="false" outlineLevel="0" max="1" min="1" style="0" width="10.42"/>
    <col collapsed="false" customWidth="true" hidden="false" outlineLevel="0" max="2" min="2" style="0" width="44.42"/>
    <col collapsed="false" customWidth="true" hidden="false" outlineLevel="0" max="3" min="3" style="0" width="23.01"/>
    <col collapsed="false" customWidth="true" hidden="false" outlineLevel="0" max="4" min="4" style="0" width="19.29"/>
    <col collapsed="false" customWidth="true" hidden="false" outlineLevel="0" max="5" min="5" style="0" width="15"/>
  </cols>
  <sheetData>
    <row r="1" customFormat="false" ht="14.25" hidden="false" customHeight="true" outlineLevel="0" collapsed="false">
      <c r="A1" s="34" t="s">
        <v>15</v>
      </c>
      <c r="B1" s="35" t="s">
        <v>16</v>
      </c>
      <c r="C1" s="35" t="s">
        <v>17</v>
      </c>
      <c r="D1" s="36" t="s">
        <v>18</v>
      </c>
      <c r="E1" s="8" t="s">
        <v>19</v>
      </c>
      <c r="F1" s="8" t="s">
        <v>20</v>
      </c>
    </row>
    <row r="2" customFormat="false" ht="14.25" hidden="false" customHeight="true" outlineLevel="0" collapsed="false">
      <c r="A2" s="37" t="s">
        <v>21</v>
      </c>
      <c r="B2" s="37" t="s">
        <v>22</v>
      </c>
      <c r="C2" s="38" t="n">
        <v>4246</v>
      </c>
      <c r="D2" s="38" t="n">
        <v>4555.72</v>
      </c>
      <c r="E2" s="30" t="n">
        <f aca="false">D2-C2</f>
        <v>309.72</v>
      </c>
      <c r="F2" s="5" t="n">
        <f aca="false">IFERROR(E2/C2,0)</f>
        <v>0.0729439472444654</v>
      </c>
    </row>
    <row r="3" customFormat="false" ht="15" hidden="false" customHeight="false" outlineLevel="0" collapsed="false">
      <c r="A3" s="37" t="s">
        <v>328</v>
      </c>
      <c r="B3" s="37" t="s">
        <v>329</v>
      </c>
      <c r="C3" s="38" t="n">
        <v>2109</v>
      </c>
      <c r="D3" s="38" t="n">
        <v>2262.84</v>
      </c>
      <c r="E3" s="30" t="n">
        <f aca="false">D3-C3</f>
        <v>153.84</v>
      </c>
      <c r="F3" s="5" t="n">
        <f aca="false">IFERROR(E3/C3,0)</f>
        <v>0.0729445234708393</v>
      </c>
    </row>
    <row r="4" customFormat="false" ht="15" hidden="false" customHeight="false" outlineLevel="0" collapsed="false">
      <c r="A4" s="37" t="s">
        <v>334</v>
      </c>
      <c r="B4" s="37" t="s">
        <v>335</v>
      </c>
      <c r="C4" s="38" t="n">
        <v>5188</v>
      </c>
      <c r="D4" s="38" t="n">
        <v>5566.43</v>
      </c>
      <c r="E4" s="30" t="n">
        <f aca="false">D4-C4</f>
        <v>378.43</v>
      </c>
      <c r="F4" s="5" t="n">
        <f aca="false">IFERROR(E4/C4,0)</f>
        <v>0.0729433307633</v>
      </c>
    </row>
    <row r="5" customFormat="false" ht="15" hidden="false" customHeight="false" outlineLevel="0" collapsed="false">
      <c r="A5" s="37" t="s">
        <v>1419</v>
      </c>
      <c r="B5" s="37" t="s">
        <v>1420</v>
      </c>
      <c r="C5" s="38" t="n">
        <v>4421</v>
      </c>
      <c r="D5" s="38" t="n">
        <v>4743.48</v>
      </c>
      <c r="E5" s="30" t="n">
        <f aca="false">D5-C5</f>
        <v>322.48</v>
      </c>
      <c r="F5" s="5" t="n">
        <f aca="false">IFERROR(E5/C5,0)</f>
        <v>0.0729427731282514</v>
      </c>
    </row>
    <row r="6" customFormat="false" ht="15" hidden="false" customHeight="false" outlineLevel="0" collapsed="false">
      <c r="A6" s="37" t="s">
        <v>1421</v>
      </c>
      <c r="B6" s="37" t="s">
        <v>1422</v>
      </c>
      <c r="C6" s="38" t="n">
        <v>4040</v>
      </c>
      <c r="D6" s="38" t="n">
        <v>4334.69</v>
      </c>
      <c r="E6" s="30" t="n">
        <f aca="false">D6-C6</f>
        <v>294.69</v>
      </c>
      <c r="F6" s="5" t="n">
        <f aca="false">IFERROR(E6/C6,0)</f>
        <v>0.0729430693069306</v>
      </c>
    </row>
    <row r="7" customFormat="false" ht="15" hidden="false" customHeight="false" outlineLevel="0" collapsed="false">
      <c r="A7" s="37" t="s">
        <v>1423</v>
      </c>
      <c r="B7" s="37" t="s">
        <v>1424</v>
      </c>
      <c r="C7" s="38" t="n">
        <v>1641</v>
      </c>
      <c r="D7" s="38" t="n">
        <v>1760.7</v>
      </c>
      <c r="E7" s="30" t="n">
        <f aca="false">D7-C7</f>
        <v>119.7</v>
      </c>
      <c r="F7" s="5" t="n">
        <f aca="false">IFERROR(E7/C7,0)</f>
        <v>0.0729433272394881</v>
      </c>
    </row>
    <row r="8" customFormat="false" ht="15" hidden="false" customHeight="false" outlineLevel="0" collapsed="false">
      <c r="A8" s="37" t="s">
        <v>336</v>
      </c>
      <c r="B8" s="37" t="s">
        <v>337</v>
      </c>
      <c r="C8" s="38" t="n">
        <v>6580</v>
      </c>
      <c r="D8" s="38" t="n">
        <v>7059.97</v>
      </c>
      <c r="E8" s="30" t="n">
        <f aca="false">D8-C8</f>
        <v>479.97</v>
      </c>
      <c r="F8" s="5" t="n">
        <f aca="false">IFERROR(E8/C8,0)</f>
        <v>0.0729437689969605</v>
      </c>
    </row>
    <row r="9" customFormat="false" ht="15" hidden="false" customHeight="false" outlineLevel="0" collapsed="false">
      <c r="A9" s="37" t="s">
        <v>342</v>
      </c>
      <c r="B9" s="37" t="s">
        <v>343</v>
      </c>
      <c r="C9" s="38" t="n">
        <v>5991</v>
      </c>
      <c r="D9" s="38" t="n">
        <v>6428</v>
      </c>
      <c r="E9" s="30" t="n">
        <f aca="false">D9-C9</f>
        <v>437</v>
      </c>
      <c r="F9" s="5" t="n">
        <f aca="false">IFERROR(E9/C9,0)</f>
        <v>0.0729427474545151</v>
      </c>
    </row>
    <row r="10" customFormat="false" ht="15" hidden="false" customHeight="false" outlineLevel="0" collapsed="false">
      <c r="A10" s="37" t="s">
        <v>1425</v>
      </c>
      <c r="B10" s="37" t="s">
        <v>1426</v>
      </c>
      <c r="C10" s="38" t="n">
        <v>1189</v>
      </c>
      <c r="D10" s="38" t="n">
        <v>1275.73</v>
      </c>
      <c r="E10" s="30" t="n">
        <f aca="false">D10-C10</f>
        <v>86.73</v>
      </c>
      <c r="F10" s="5" t="n">
        <f aca="false">IFERROR(E10/C10,0)</f>
        <v>0.0729436501261564</v>
      </c>
    </row>
    <row r="11" customFormat="false" ht="15" hidden="false" customHeight="false" outlineLevel="0" collapsed="false">
      <c r="A11" s="37" t="s">
        <v>1427</v>
      </c>
      <c r="B11" s="37" t="s">
        <v>1428</v>
      </c>
      <c r="C11" s="38" t="n">
        <v>18425</v>
      </c>
      <c r="D11" s="38" t="n">
        <v>19768.99</v>
      </c>
      <c r="E11" s="30" t="n">
        <f aca="false">D11-C11</f>
        <v>1343.99</v>
      </c>
      <c r="F11" s="5" t="n">
        <f aca="false">IFERROR(E11/C11,0)</f>
        <v>0.0729438263229309</v>
      </c>
    </row>
    <row r="12" customFormat="false" ht="15" hidden="false" customHeight="false" outlineLevel="0" collapsed="false">
      <c r="A12" s="37" t="s">
        <v>350</v>
      </c>
      <c r="B12" s="37" t="s">
        <v>1346</v>
      </c>
      <c r="C12" s="38" t="n">
        <v>8943</v>
      </c>
      <c r="D12" s="38" t="n">
        <v>9595.33</v>
      </c>
      <c r="E12" s="30" t="n">
        <f aca="false">D12-C12</f>
        <v>652.33</v>
      </c>
      <c r="F12" s="5" t="n">
        <f aca="false">IFERROR(E12/C12,0)</f>
        <v>0.0729430839762943</v>
      </c>
    </row>
    <row r="13" customFormat="false" ht="15" hidden="false" customHeight="false" outlineLevel="0" collapsed="false">
      <c r="A13" s="37" t="s">
        <v>27</v>
      </c>
      <c r="B13" s="37" t="s">
        <v>28</v>
      </c>
      <c r="C13" s="38" t="n">
        <v>1995</v>
      </c>
      <c r="D13" s="38" t="n">
        <v>2140.52</v>
      </c>
      <c r="E13" s="30" t="n">
        <f aca="false">D13-C13</f>
        <v>145.52</v>
      </c>
      <c r="F13" s="5" t="n">
        <f aca="false">IFERROR(E13/C13,0)</f>
        <v>0.0729423558897243</v>
      </c>
    </row>
    <row r="14" customFormat="false" ht="15" hidden="false" customHeight="false" outlineLevel="0" collapsed="false">
      <c r="A14" s="37" t="s">
        <v>1429</v>
      </c>
      <c r="B14" s="37" t="s">
        <v>1430</v>
      </c>
      <c r="C14" s="38" t="n">
        <v>1794</v>
      </c>
      <c r="D14" s="38" t="n">
        <v>1924.86</v>
      </c>
      <c r="E14" s="30" t="n">
        <f aca="false">D14-C14</f>
        <v>130.86</v>
      </c>
      <c r="F14" s="5" t="n">
        <f aca="false">IFERROR(E14/C14,0)</f>
        <v>0.072943143812709</v>
      </c>
    </row>
    <row r="15" customFormat="false" ht="15" hidden="false" customHeight="false" outlineLevel="0" collapsed="false">
      <c r="A15" s="37" t="s">
        <v>1431</v>
      </c>
      <c r="B15" s="37" t="s">
        <v>1432</v>
      </c>
      <c r="C15" s="38" t="n">
        <v>3385</v>
      </c>
      <c r="D15" s="38" t="n">
        <v>3631.91</v>
      </c>
      <c r="E15" s="30" t="n">
        <f aca="false">D15-C15</f>
        <v>246.91</v>
      </c>
      <c r="F15" s="5" t="n">
        <f aca="false">IFERROR(E15/C15,0)</f>
        <v>0.0729423929098966</v>
      </c>
    </row>
    <row r="16" customFormat="false" ht="15" hidden="false" customHeight="false" outlineLevel="0" collapsed="false">
      <c r="A16" s="37" t="s">
        <v>1433</v>
      </c>
      <c r="B16" s="37" t="s">
        <v>1434</v>
      </c>
      <c r="C16" s="38" t="n">
        <v>2861</v>
      </c>
      <c r="D16" s="38" t="n">
        <v>3069.7</v>
      </c>
      <c r="E16" s="30" t="n">
        <f aca="false">D16-C16</f>
        <v>208.7</v>
      </c>
      <c r="F16" s="5" t="n">
        <f aca="false">IFERROR(E16/C16,0)</f>
        <v>0.0729465221950366</v>
      </c>
    </row>
    <row r="17" customFormat="false" ht="15" hidden="false" customHeight="false" outlineLevel="0" collapsed="false">
      <c r="A17" s="37" t="s">
        <v>31</v>
      </c>
      <c r="B17" s="37" t="s">
        <v>32</v>
      </c>
      <c r="C17" s="38" t="n">
        <v>7304</v>
      </c>
      <c r="D17" s="38" t="n">
        <v>7836.78</v>
      </c>
      <c r="E17" s="30" t="n">
        <f aca="false">D17-C17</f>
        <v>532.78</v>
      </c>
      <c r="F17" s="5" t="n">
        <f aca="false">IFERROR(E17/C17,0)</f>
        <v>0.0729435925520262</v>
      </c>
    </row>
    <row r="18" customFormat="false" ht="15" hidden="false" customHeight="false" outlineLevel="0" collapsed="false">
      <c r="A18" s="37" t="s">
        <v>364</v>
      </c>
      <c r="B18" s="37" t="s">
        <v>365</v>
      </c>
      <c r="C18" s="38" t="n">
        <v>2499</v>
      </c>
      <c r="D18" s="38" t="n">
        <v>2681.28</v>
      </c>
      <c r="E18" s="30" t="n">
        <f aca="false">D18-C18</f>
        <v>182.28</v>
      </c>
      <c r="F18" s="5" t="n">
        <f aca="false">IFERROR(E18/C18,0)</f>
        <v>0.0729411764705883</v>
      </c>
    </row>
    <row r="19" customFormat="false" ht="15" hidden="false" customHeight="false" outlineLevel="0" collapsed="false">
      <c r="A19" s="37" t="s">
        <v>1435</v>
      </c>
      <c r="B19" s="37" t="s">
        <v>1436</v>
      </c>
      <c r="C19" s="38" t="n">
        <v>2866</v>
      </c>
      <c r="D19" s="38" t="n">
        <v>3075.05</v>
      </c>
      <c r="E19" s="30" t="n">
        <f aca="false">D19-C19</f>
        <v>209.05</v>
      </c>
      <c r="F19" s="5" t="n">
        <f aca="false">IFERROR(E19/C19,0)</f>
        <v>0.0729413817166784</v>
      </c>
    </row>
    <row r="20" customFormat="false" ht="15" hidden="false" customHeight="false" outlineLevel="0" collapsed="false">
      <c r="A20" s="37" t="s">
        <v>33</v>
      </c>
      <c r="B20" s="37" t="s">
        <v>34</v>
      </c>
      <c r="C20" s="38" t="n">
        <v>1758</v>
      </c>
      <c r="D20" s="38" t="n">
        <v>1886.23</v>
      </c>
      <c r="E20" s="30" t="n">
        <f aca="false">D20-C20</f>
        <v>128.23</v>
      </c>
      <c r="F20" s="5" t="n">
        <f aca="false">IFERROR(E20/C20,0)</f>
        <v>0.0729408418657566</v>
      </c>
    </row>
    <row r="21" customFormat="false" ht="15" hidden="false" customHeight="false" outlineLevel="0" collapsed="false">
      <c r="A21" s="37" t="s">
        <v>324</v>
      </c>
      <c r="B21" s="37" t="s">
        <v>325</v>
      </c>
      <c r="C21" s="38" t="n">
        <v>3739</v>
      </c>
      <c r="D21" s="38" t="n">
        <v>4011.73</v>
      </c>
      <c r="E21" s="30" t="n">
        <f aca="false">D21-C21</f>
        <v>272.73</v>
      </c>
      <c r="F21" s="5" t="n">
        <f aca="false">IFERROR(E21/C21,0)</f>
        <v>0.0729419630917358</v>
      </c>
    </row>
    <row r="22" customFormat="false" ht="15" hidden="false" customHeight="false" outlineLevel="0" collapsed="false">
      <c r="A22" s="37" t="s">
        <v>1437</v>
      </c>
      <c r="B22" s="37" t="s">
        <v>1438</v>
      </c>
      <c r="C22" s="38" t="n">
        <v>10000</v>
      </c>
      <c r="D22" s="38" t="n">
        <v>10729.43</v>
      </c>
      <c r="E22" s="30" t="n">
        <f aca="false">D22-C22</f>
        <v>729.43</v>
      </c>
      <c r="F22" s="5" t="n">
        <f aca="false">IFERROR(E22/C22,0)</f>
        <v>0.072943</v>
      </c>
    </row>
    <row r="23" customFormat="false" ht="15" hidden="false" customHeight="false" outlineLevel="0" collapsed="false">
      <c r="A23" s="37" t="s">
        <v>1439</v>
      </c>
      <c r="B23" s="37" t="s">
        <v>1440</v>
      </c>
      <c r="C23" s="38" t="n">
        <v>6573</v>
      </c>
      <c r="D23" s="38" t="n">
        <v>7052.46</v>
      </c>
      <c r="E23" s="30" t="n">
        <f aca="false">D23-C23</f>
        <v>479.46</v>
      </c>
      <c r="F23" s="5" t="n">
        <f aca="false">IFERROR(E23/C23,0)</f>
        <v>0.0729438612505705</v>
      </c>
    </row>
    <row r="24" customFormat="false" ht="15" hidden="false" customHeight="false" outlineLevel="0" collapsed="false">
      <c r="A24" s="37" t="s">
        <v>366</v>
      </c>
      <c r="B24" s="37" t="s">
        <v>367</v>
      </c>
      <c r="C24" s="38" t="n">
        <v>1412</v>
      </c>
      <c r="D24" s="38" t="n">
        <v>1514.99</v>
      </c>
      <c r="E24" s="30" t="n">
        <f aca="false">D24-C24</f>
        <v>102.99</v>
      </c>
      <c r="F24" s="5" t="n">
        <f aca="false">IFERROR(E24/C24,0)</f>
        <v>0.0729390934844193</v>
      </c>
    </row>
    <row r="25" customFormat="false" ht="15" hidden="false" customHeight="false" outlineLevel="0" collapsed="false">
      <c r="A25" s="37" t="s">
        <v>368</v>
      </c>
      <c r="B25" s="37" t="s">
        <v>369</v>
      </c>
      <c r="C25" s="38" t="n">
        <v>3168</v>
      </c>
      <c r="D25" s="38" t="n">
        <v>3399.08</v>
      </c>
      <c r="E25" s="30" t="n">
        <f aca="false">D25-C25</f>
        <v>231.08</v>
      </c>
      <c r="F25" s="5" t="n">
        <f aca="false">IFERROR(E25/C25,0)</f>
        <v>0.0729419191919192</v>
      </c>
    </row>
    <row r="26" customFormat="false" ht="15" hidden="false" customHeight="false" outlineLevel="0" collapsed="false">
      <c r="A26" s="37" t="s">
        <v>370</v>
      </c>
      <c r="B26" s="37" t="s">
        <v>371</v>
      </c>
      <c r="C26" s="38" t="n">
        <v>18572</v>
      </c>
      <c r="D26" s="38" t="n">
        <v>19926.71</v>
      </c>
      <c r="E26" s="30" t="n">
        <f aca="false">D26-C26</f>
        <v>1354.71</v>
      </c>
      <c r="F26" s="5" t="n">
        <f aca="false">IFERROR(E26/C26,0)</f>
        <v>0.0729436786560413</v>
      </c>
    </row>
    <row r="27" customFormat="false" ht="15" hidden="false" customHeight="false" outlineLevel="0" collapsed="false">
      <c r="A27" s="37" t="s">
        <v>372</v>
      </c>
      <c r="B27" s="37" t="s">
        <v>373</v>
      </c>
      <c r="C27" s="38" t="n">
        <v>5883</v>
      </c>
      <c r="D27" s="38" t="n">
        <v>6312.12</v>
      </c>
      <c r="E27" s="30" t="n">
        <f aca="false">D27-C27</f>
        <v>429.12</v>
      </c>
      <c r="F27" s="5" t="n">
        <f aca="false">IFERROR(E27/C27,0)</f>
        <v>0.0729423763386027</v>
      </c>
    </row>
    <row r="28" customFormat="false" ht="15" hidden="false" customHeight="false" outlineLevel="0" collapsed="false">
      <c r="A28" s="37" t="s">
        <v>1441</v>
      </c>
      <c r="B28" s="37" t="s">
        <v>1442</v>
      </c>
      <c r="C28" s="38" t="n">
        <v>7896</v>
      </c>
      <c r="D28" s="38" t="n">
        <v>8471.96</v>
      </c>
      <c r="E28" s="30" t="n">
        <f aca="false">D28-C28</f>
        <v>575.959999999999</v>
      </c>
      <c r="F28" s="5" t="n">
        <f aca="false">IFERROR(E28/C28,0)</f>
        <v>0.0729432624113474</v>
      </c>
    </row>
    <row r="29" customFormat="false" ht="15" hidden="false" customHeight="false" outlineLevel="0" collapsed="false">
      <c r="A29" s="37" t="s">
        <v>1443</v>
      </c>
      <c r="B29" s="37" t="s">
        <v>1444</v>
      </c>
      <c r="C29" s="38" t="n">
        <v>4488</v>
      </c>
      <c r="D29" s="38" t="n">
        <v>4815.37</v>
      </c>
      <c r="E29" s="30" t="n">
        <f aca="false">D29-C29</f>
        <v>327.37</v>
      </c>
      <c r="F29" s="5" t="n">
        <f aca="false">IFERROR(E29/C29,0)</f>
        <v>0.0729434046345811</v>
      </c>
    </row>
    <row r="30" customFormat="false" ht="15" hidden="false" customHeight="false" outlineLevel="0" collapsed="false">
      <c r="A30" s="37" t="s">
        <v>380</v>
      </c>
      <c r="B30" s="37" t="s">
        <v>381</v>
      </c>
      <c r="C30" s="38" t="n">
        <v>1887</v>
      </c>
      <c r="D30" s="38" t="n">
        <v>2024.64</v>
      </c>
      <c r="E30" s="30" t="n">
        <f aca="false">D30-C30</f>
        <v>137.64</v>
      </c>
      <c r="F30" s="5" t="n">
        <f aca="false">IFERROR(E30/C30,0)</f>
        <v>0.0729411764705883</v>
      </c>
    </row>
    <row r="31" customFormat="false" ht="15" hidden="false" customHeight="false" outlineLevel="0" collapsed="false">
      <c r="A31" s="37" t="s">
        <v>1347</v>
      </c>
      <c r="B31" s="37" t="s">
        <v>1348</v>
      </c>
      <c r="C31" s="38" t="n">
        <v>660</v>
      </c>
      <c r="D31" s="38" t="n">
        <v>708.14</v>
      </c>
      <c r="E31" s="30" t="n">
        <f aca="false">D31-C31</f>
        <v>48.14</v>
      </c>
      <c r="F31" s="5" t="n">
        <f aca="false">IFERROR(E31/C31,0)</f>
        <v>0.0729393939393939</v>
      </c>
    </row>
    <row r="32" customFormat="false" ht="15" hidden="false" customHeight="false" outlineLevel="0" collapsed="false">
      <c r="A32" s="37" t="s">
        <v>35</v>
      </c>
      <c r="B32" s="37" t="s">
        <v>36</v>
      </c>
      <c r="C32" s="38" t="n">
        <v>3916</v>
      </c>
      <c r="D32" s="38" t="n">
        <v>4201.64</v>
      </c>
      <c r="E32" s="30" t="n">
        <f aca="false">D32-C32</f>
        <v>285.64</v>
      </c>
      <c r="F32" s="5" t="n">
        <f aca="false">IFERROR(E32/C32,0)</f>
        <v>0.0729417773237999</v>
      </c>
    </row>
    <row r="33" customFormat="false" ht="15" hidden="false" customHeight="false" outlineLevel="0" collapsed="false">
      <c r="A33" s="37" t="s">
        <v>39</v>
      </c>
      <c r="B33" s="37" t="s">
        <v>40</v>
      </c>
      <c r="C33" s="38" t="n">
        <v>14921</v>
      </c>
      <c r="D33" s="38" t="n">
        <v>16009.39</v>
      </c>
      <c r="E33" s="30" t="n">
        <f aca="false">D33-C33</f>
        <v>1088.39</v>
      </c>
      <c r="F33" s="5" t="n">
        <f aca="false">IFERROR(E33/C33,0)</f>
        <v>0.0729435024462167</v>
      </c>
    </row>
    <row r="34" customFormat="false" ht="15" hidden="false" customHeight="false" outlineLevel="0" collapsed="false">
      <c r="A34" s="37" t="s">
        <v>981</v>
      </c>
      <c r="B34" s="37" t="s">
        <v>982</v>
      </c>
      <c r="C34" s="38" t="n">
        <v>12774</v>
      </c>
      <c r="D34" s="38" t="n">
        <v>13705.79</v>
      </c>
      <c r="E34" s="30" t="n">
        <f aca="false">D34-C34</f>
        <v>931.790000000001</v>
      </c>
      <c r="F34" s="5" t="n">
        <f aca="false">IFERROR(E34/C34,0)</f>
        <v>0.0729442617817442</v>
      </c>
    </row>
    <row r="35" customFormat="false" ht="15" hidden="false" customHeight="false" outlineLevel="0" collapsed="false">
      <c r="A35" s="37" t="s">
        <v>1445</v>
      </c>
      <c r="B35" s="37" t="s">
        <v>1446</v>
      </c>
      <c r="C35" s="38" t="n">
        <v>5703</v>
      </c>
      <c r="D35" s="38" t="n">
        <v>6119</v>
      </c>
      <c r="E35" s="30" t="n">
        <f aca="false">D35-C35</f>
        <v>416</v>
      </c>
      <c r="F35" s="5" t="n">
        <f aca="false">IFERROR(E35/C35,0)</f>
        <v>0.0729440645274417</v>
      </c>
    </row>
    <row r="36" customFormat="false" ht="15" hidden="false" customHeight="false" outlineLevel="0" collapsed="false">
      <c r="A36" s="37" t="s">
        <v>384</v>
      </c>
      <c r="B36" s="37" t="s">
        <v>1349</v>
      </c>
      <c r="C36" s="38" t="n">
        <v>8093</v>
      </c>
      <c r="D36" s="38" t="n">
        <v>8683.33</v>
      </c>
      <c r="E36" s="30" t="n">
        <f aca="false">D36-C36</f>
        <v>590.33</v>
      </c>
      <c r="F36" s="5" t="n">
        <f aca="false">IFERROR(E36/C36,0)</f>
        <v>0.0729432843197825</v>
      </c>
    </row>
    <row r="37" customFormat="false" ht="15" hidden="false" customHeight="false" outlineLevel="0" collapsed="false">
      <c r="A37" s="37" t="s">
        <v>1447</v>
      </c>
      <c r="B37" s="37" t="s">
        <v>1448</v>
      </c>
      <c r="C37" s="38" t="n">
        <v>5171</v>
      </c>
      <c r="D37" s="38" t="n">
        <v>5548.19</v>
      </c>
      <c r="E37" s="30" t="n">
        <f aca="false">D37-C37</f>
        <v>377.19</v>
      </c>
      <c r="F37" s="5" t="n">
        <f aca="false">IFERROR(E37/C37,0)</f>
        <v>0.0729433378456777</v>
      </c>
    </row>
    <row r="38" customFormat="false" ht="15" hidden="false" customHeight="false" outlineLevel="0" collapsed="false">
      <c r="A38" s="37" t="s">
        <v>1449</v>
      </c>
      <c r="B38" s="37" t="s">
        <v>1450</v>
      </c>
      <c r="C38" s="38" t="n">
        <v>6490</v>
      </c>
      <c r="D38" s="38" t="n">
        <v>6963.41</v>
      </c>
      <c r="E38" s="30" t="n">
        <f aca="false">D38-C38</f>
        <v>473.41</v>
      </c>
      <c r="F38" s="5" t="n">
        <f aca="false">IFERROR(E38/C38,0)</f>
        <v>0.0729445300462249</v>
      </c>
    </row>
    <row r="39" customFormat="false" ht="15" hidden="false" customHeight="false" outlineLevel="0" collapsed="false">
      <c r="A39" s="37" t="s">
        <v>1451</v>
      </c>
      <c r="B39" s="37" t="s">
        <v>1452</v>
      </c>
      <c r="C39" s="38" t="n">
        <v>6456</v>
      </c>
      <c r="D39" s="38" t="n">
        <v>6926.93</v>
      </c>
      <c r="E39" s="30" t="n">
        <f aca="false">D39-C39</f>
        <v>470.93</v>
      </c>
      <c r="F39" s="5" t="n">
        <f aca="false">IFERROR(E39/C39,0)</f>
        <v>0.0729445477075589</v>
      </c>
    </row>
    <row r="40" customFormat="false" ht="15" hidden="false" customHeight="false" outlineLevel="0" collapsed="false">
      <c r="A40" s="37" t="s">
        <v>1453</v>
      </c>
      <c r="B40" s="37" t="s">
        <v>1454</v>
      </c>
      <c r="C40" s="38" t="n">
        <v>3783</v>
      </c>
      <c r="D40" s="38" t="n">
        <v>4058.94</v>
      </c>
      <c r="E40" s="30" t="n">
        <f aca="false">D40-C40</f>
        <v>275.94</v>
      </c>
      <c r="F40" s="5" t="n">
        <f aca="false">IFERROR(E40/C40,0)</f>
        <v>0.0729421094369548</v>
      </c>
    </row>
    <row r="41" customFormat="false" ht="15" hidden="false" customHeight="false" outlineLevel="0" collapsed="false">
      <c r="A41" s="37" t="s">
        <v>386</v>
      </c>
      <c r="B41" s="37" t="s">
        <v>1350</v>
      </c>
      <c r="C41" s="38" t="n">
        <v>6044</v>
      </c>
      <c r="D41" s="38" t="n">
        <v>6484.87</v>
      </c>
      <c r="E41" s="30" t="n">
        <f aca="false">D41-C41</f>
        <v>440.87</v>
      </c>
      <c r="F41" s="5" t="n">
        <f aca="false">IFERROR(E41/C41,0)</f>
        <v>0.0729434149569821</v>
      </c>
    </row>
    <row r="42" customFormat="false" ht="15" hidden="false" customHeight="false" outlineLevel="0" collapsed="false">
      <c r="A42" s="37" t="s">
        <v>1455</v>
      </c>
      <c r="B42" s="37" t="s">
        <v>1456</v>
      </c>
      <c r="C42" s="38" t="n">
        <v>2700</v>
      </c>
      <c r="D42" s="38" t="n">
        <v>2896.94</v>
      </c>
      <c r="E42" s="30" t="n">
        <f aca="false">D42-C42</f>
        <v>196.94</v>
      </c>
      <c r="F42" s="5" t="n">
        <f aca="false">IFERROR(E42/C42,0)</f>
        <v>0.0729407407407408</v>
      </c>
    </row>
    <row r="43" customFormat="false" ht="15" hidden="false" customHeight="false" outlineLevel="0" collapsed="false">
      <c r="A43" s="37" t="s">
        <v>41</v>
      </c>
      <c r="B43" s="37" t="s">
        <v>42</v>
      </c>
      <c r="C43" s="38" t="n">
        <v>6952</v>
      </c>
      <c r="D43" s="38" t="n">
        <v>7459.1</v>
      </c>
      <c r="E43" s="30" t="n">
        <f aca="false">D43-C43</f>
        <v>507.1</v>
      </c>
      <c r="F43" s="5" t="n">
        <f aca="false">IFERROR(E43/C43,0)</f>
        <v>0.0729430379746836</v>
      </c>
    </row>
    <row r="44" customFormat="false" ht="15" hidden="false" customHeight="false" outlineLevel="0" collapsed="false">
      <c r="A44" s="37" t="s">
        <v>394</v>
      </c>
      <c r="B44" s="37" t="s">
        <v>395</v>
      </c>
      <c r="C44" s="38" t="n">
        <v>4343</v>
      </c>
      <c r="D44" s="38" t="n">
        <v>4659.79</v>
      </c>
      <c r="E44" s="30" t="n">
        <f aca="false">D44-C44</f>
        <v>316.79</v>
      </c>
      <c r="F44" s="5" t="n">
        <f aca="false">IFERROR(E44/C44,0)</f>
        <v>0.0729426663596592</v>
      </c>
    </row>
    <row r="45" customFormat="false" ht="15" hidden="false" customHeight="false" outlineLevel="0" collapsed="false">
      <c r="A45" s="37" t="s">
        <v>396</v>
      </c>
      <c r="B45" s="37" t="s">
        <v>397</v>
      </c>
      <c r="C45" s="38" t="n">
        <v>12497</v>
      </c>
      <c r="D45" s="38" t="n">
        <v>13408.58</v>
      </c>
      <c r="E45" s="30" t="n">
        <f aca="false">D45-C45</f>
        <v>911.58</v>
      </c>
      <c r="F45" s="5" t="n">
        <f aca="false">IFERROR(E45/C45,0)</f>
        <v>0.072943906537569</v>
      </c>
    </row>
    <row r="46" customFormat="false" ht="15" hidden="false" customHeight="false" outlineLevel="0" collapsed="false">
      <c r="A46" s="37" t="s">
        <v>1457</v>
      </c>
      <c r="B46" s="37" t="s">
        <v>1458</v>
      </c>
      <c r="C46" s="38" t="n">
        <v>12682</v>
      </c>
      <c r="D46" s="38" t="n">
        <v>13607.08</v>
      </c>
      <c r="E46" s="30" t="n">
        <f aca="false">D46-C46</f>
        <v>925.08</v>
      </c>
      <c r="F46" s="5" t="n">
        <f aca="false">IFERROR(E46/C46,0)</f>
        <v>0.0729443305472323</v>
      </c>
    </row>
    <row r="47" customFormat="false" ht="15" hidden="false" customHeight="false" outlineLevel="0" collapsed="false">
      <c r="A47" s="37" t="s">
        <v>49</v>
      </c>
      <c r="B47" s="37" t="s">
        <v>50</v>
      </c>
      <c r="C47" s="38" t="n">
        <v>10364</v>
      </c>
      <c r="D47" s="38" t="n">
        <v>11119.99</v>
      </c>
      <c r="E47" s="30" t="n">
        <f aca="false">D47-C47</f>
        <v>755.99</v>
      </c>
      <c r="F47" s="5" t="n">
        <f aca="false">IFERROR(E47/C47,0)</f>
        <v>0.0729438440756464</v>
      </c>
    </row>
    <row r="48" customFormat="false" ht="15" hidden="false" customHeight="false" outlineLevel="0" collapsed="false">
      <c r="A48" s="37" t="s">
        <v>51</v>
      </c>
      <c r="B48" s="37" t="s">
        <v>52</v>
      </c>
      <c r="C48" s="38" t="n">
        <v>5647</v>
      </c>
      <c r="D48" s="38" t="n">
        <v>6058.91</v>
      </c>
      <c r="E48" s="30" t="n">
        <f aca="false">D48-C48</f>
        <v>411.91</v>
      </c>
      <c r="F48" s="5" t="n">
        <f aca="false">IFERROR(E48/C48,0)</f>
        <v>0.0729431556578714</v>
      </c>
    </row>
    <row r="49" customFormat="false" ht="15" hidden="false" customHeight="false" outlineLevel="0" collapsed="false">
      <c r="A49" s="37" t="s">
        <v>402</v>
      </c>
      <c r="B49" s="37" t="s">
        <v>403</v>
      </c>
      <c r="C49" s="38" t="n">
        <v>4149</v>
      </c>
      <c r="D49" s="38" t="n">
        <v>4451.64</v>
      </c>
      <c r="E49" s="30" t="n">
        <f aca="false">D49-C49</f>
        <v>302.64</v>
      </c>
      <c r="F49" s="5" t="n">
        <f aca="false">IFERROR(E49/C49,0)</f>
        <v>0.07294287780188</v>
      </c>
    </row>
    <row r="50" customFormat="false" ht="15" hidden="false" customHeight="false" outlineLevel="0" collapsed="false">
      <c r="A50" s="37" t="s">
        <v>53</v>
      </c>
      <c r="B50" s="37" t="s">
        <v>54</v>
      </c>
      <c r="C50" s="38" t="n">
        <v>972</v>
      </c>
      <c r="D50" s="38" t="n">
        <v>1042.91</v>
      </c>
      <c r="E50" s="30" t="n">
        <f aca="false">D50-C50</f>
        <v>70.9100000000001</v>
      </c>
      <c r="F50" s="5" t="n">
        <f aca="false">IFERROR(E50/C50,0)</f>
        <v>0.0729526748971194</v>
      </c>
    </row>
    <row r="51" customFormat="false" ht="15" hidden="false" customHeight="false" outlineLevel="0" collapsed="false">
      <c r="A51" s="37" t="s">
        <v>404</v>
      </c>
      <c r="B51" s="37" t="s">
        <v>405</v>
      </c>
      <c r="C51" s="38" t="n">
        <v>11522</v>
      </c>
      <c r="D51" s="38" t="n">
        <v>12362.46</v>
      </c>
      <c r="E51" s="30" t="n">
        <f aca="false">D51-C51</f>
        <v>840.459999999999</v>
      </c>
      <c r="F51" s="5" t="n">
        <f aca="false">IFERROR(E51/C51,0)</f>
        <v>0.0729439333449053</v>
      </c>
    </row>
    <row r="52" customFormat="false" ht="15" hidden="false" customHeight="false" outlineLevel="0" collapsed="false">
      <c r="A52" s="37" t="s">
        <v>406</v>
      </c>
      <c r="B52" s="37" t="s">
        <v>407</v>
      </c>
      <c r="C52" s="38" t="n">
        <v>5032</v>
      </c>
      <c r="D52" s="38" t="n">
        <v>5434.56</v>
      </c>
      <c r="E52" s="30" t="n">
        <f aca="false">D52-C52</f>
        <v>402.56</v>
      </c>
      <c r="F52" s="5" t="n">
        <f aca="false">IFERROR(E52/C52,0)</f>
        <v>0.0800000000000001</v>
      </c>
    </row>
    <row r="53" customFormat="false" ht="15" hidden="false" customHeight="false" outlineLevel="0" collapsed="false">
      <c r="A53" s="37" t="s">
        <v>408</v>
      </c>
      <c r="B53" s="37" t="s">
        <v>409</v>
      </c>
      <c r="C53" s="38" t="n">
        <v>753</v>
      </c>
      <c r="D53" s="38" t="n">
        <v>807.92</v>
      </c>
      <c r="E53" s="30" t="n">
        <f aca="false">D53-C53</f>
        <v>54.92</v>
      </c>
      <c r="F53" s="5" t="n">
        <f aca="false">IFERROR(E53/C53,0)</f>
        <v>0.0729349269588313</v>
      </c>
    </row>
    <row r="54" customFormat="false" ht="15" hidden="false" customHeight="false" outlineLevel="0" collapsed="false">
      <c r="A54" s="37" t="s">
        <v>1459</v>
      </c>
      <c r="B54" s="37" t="s">
        <v>1460</v>
      </c>
      <c r="C54" s="38" t="n">
        <v>6006</v>
      </c>
      <c r="D54" s="38" t="n">
        <v>6444.1</v>
      </c>
      <c r="E54" s="30" t="n">
        <f aca="false">D54-C54</f>
        <v>438.1</v>
      </c>
      <c r="F54" s="5" t="n">
        <f aca="false">IFERROR(E54/C54,0)</f>
        <v>0.072943722943723</v>
      </c>
    </row>
    <row r="55" customFormat="false" ht="15" hidden="false" customHeight="false" outlineLevel="0" collapsed="false">
      <c r="A55" s="37" t="s">
        <v>57</v>
      </c>
      <c r="B55" s="37" t="s">
        <v>58</v>
      </c>
      <c r="C55" s="38" t="n">
        <v>8666</v>
      </c>
      <c r="D55" s="38" t="n">
        <v>9298.13</v>
      </c>
      <c r="E55" s="30" t="n">
        <f aca="false">D55-C55</f>
        <v>632.129999999999</v>
      </c>
      <c r="F55" s="5" t="n">
        <f aca="false">IFERROR(E55/C55,0)</f>
        <v>0.0729436879759981</v>
      </c>
    </row>
    <row r="56" customFormat="false" ht="15" hidden="false" customHeight="false" outlineLevel="0" collapsed="false">
      <c r="A56" s="37" t="s">
        <v>1461</v>
      </c>
      <c r="B56" s="37" t="s">
        <v>1462</v>
      </c>
      <c r="C56" s="38" t="n">
        <v>2004</v>
      </c>
      <c r="D56" s="38" t="n">
        <v>2150.18</v>
      </c>
      <c r="E56" s="30" t="n">
        <f aca="false">D56-C56</f>
        <v>146.18</v>
      </c>
      <c r="F56" s="5" t="n">
        <f aca="false">IFERROR(E56/C56,0)</f>
        <v>0.072944111776447</v>
      </c>
    </row>
    <row r="57" customFormat="false" ht="15" hidden="false" customHeight="false" outlineLevel="0" collapsed="false">
      <c r="A57" s="37" t="s">
        <v>410</v>
      </c>
      <c r="B57" s="37" t="s">
        <v>411</v>
      </c>
      <c r="C57" s="38" t="n">
        <v>11303</v>
      </c>
      <c r="D57" s="38" t="n">
        <v>12127.49</v>
      </c>
      <c r="E57" s="30" t="n">
        <f aca="false">D57-C57</f>
        <v>824.49</v>
      </c>
      <c r="F57" s="5" t="n">
        <f aca="false">IFERROR(E57/C57,0)</f>
        <v>0.0729443510572414</v>
      </c>
    </row>
    <row r="58" customFormat="false" ht="15" hidden="false" customHeight="false" outlineLevel="0" collapsed="false">
      <c r="A58" s="37" t="s">
        <v>412</v>
      </c>
      <c r="B58" s="37" t="s">
        <v>413</v>
      </c>
      <c r="C58" s="38" t="n">
        <v>3580</v>
      </c>
      <c r="D58" s="38" t="n">
        <v>3841.14</v>
      </c>
      <c r="E58" s="30" t="n">
        <f aca="false">D58-C58</f>
        <v>261.14</v>
      </c>
      <c r="F58" s="5" t="n">
        <f aca="false">IFERROR(E58/C58,0)</f>
        <v>0.0729441340782123</v>
      </c>
    </row>
    <row r="59" customFormat="false" ht="15" hidden="false" customHeight="false" outlineLevel="0" collapsed="false">
      <c r="A59" s="37" t="s">
        <v>416</v>
      </c>
      <c r="B59" s="37" t="s">
        <v>417</v>
      </c>
      <c r="C59" s="38" t="n">
        <v>6234</v>
      </c>
      <c r="D59" s="38" t="n">
        <v>6688.73</v>
      </c>
      <c r="E59" s="30" t="n">
        <f aca="false">D59-C59</f>
        <v>454.73</v>
      </c>
      <c r="F59" s="5" t="n">
        <f aca="false">IFERROR(E59/C59,0)</f>
        <v>0.0729435354507539</v>
      </c>
    </row>
    <row r="60" customFormat="false" ht="15" hidden="false" customHeight="false" outlineLevel="0" collapsed="false">
      <c r="A60" s="37" t="s">
        <v>1463</v>
      </c>
      <c r="B60" s="37" t="s">
        <v>1464</v>
      </c>
      <c r="C60" s="38" t="n">
        <v>5331</v>
      </c>
      <c r="D60" s="38" t="n">
        <v>5719.86</v>
      </c>
      <c r="E60" s="30" t="n">
        <f aca="false">D60-C60</f>
        <v>388.86</v>
      </c>
      <c r="F60" s="5" t="n">
        <f aca="false">IFERROR(E60/C60,0)</f>
        <v>0.0729431626336522</v>
      </c>
    </row>
    <row r="61" customFormat="false" ht="15" hidden="false" customHeight="false" outlineLevel="0" collapsed="false">
      <c r="A61" s="37" t="s">
        <v>420</v>
      </c>
      <c r="B61" s="37" t="s">
        <v>421</v>
      </c>
      <c r="C61" s="38" t="n">
        <v>7471</v>
      </c>
      <c r="D61" s="38" t="n">
        <v>8015.96</v>
      </c>
      <c r="E61" s="30" t="n">
        <f aca="false">D61-C61</f>
        <v>544.96</v>
      </c>
      <c r="F61" s="5" t="n">
        <f aca="false">IFERROR(E61/C61,0)</f>
        <v>0.0729433810734841</v>
      </c>
    </row>
    <row r="62" customFormat="false" ht="15" hidden="false" customHeight="false" outlineLevel="0" collapsed="false">
      <c r="A62" s="37" t="s">
        <v>424</v>
      </c>
      <c r="B62" s="37" t="s">
        <v>425</v>
      </c>
      <c r="C62" s="38" t="n">
        <v>12813</v>
      </c>
      <c r="D62" s="38" t="n">
        <v>13747.62</v>
      </c>
      <c r="E62" s="30" t="n">
        <f aca="false">D62-C62</f>
        <v>934.620000000001</v>
      </c>
      <c r="F62" s="5" t="n">
        <f aca="false">IFERROR(E62/C62,0)</f>
        <v>0.0729431046593304</v>
      </c>
    </row>
    <row r="63" customFormat="false" ht="15" hidden="false" customHeight="false" outlineLevel="0" collapsed="false">
      <c r="A63" s="37" t="s">
        <v>63</v>
      </c>
      <c r="B63" s="37" t="s">
        <v>64</v>
      </c>
      <c r="C63" s="38" t="n">
        <v>9200</v>
      </c>
      <c r="D63" s="38" t="n">
        <v>9871.08</v>
      </c>
      <c r="E63" s="30" t="n">
        <f aca="false">D63-C63</f>
        <v>671.08</v>
      </c>
      <c r="F63" s="5" t="n">
        <f aca="false">IFERROR(E63/C63,0)</f>
        <v>0.0729434782608696</v>
      </c>
    </row>
    <row r="64" customFormat="false" ht="15" hidden="false" customHeight="false" outlineLevel="0" collapsed="false">
      <c r="A64" s="37" t="s">
        <v>65</v>
      </c>
      <c r="B64" s="37" t="s">
        <v>66</v>
      </c>
      <c r="C64" s="38" t="n">
        <v>12797</v>
      </c>
      <c r="D64" s="38" t="n">
        <v>13730.46</v>
      </c>
      <c r="E64" s="30" t="n">
        <f aca="false">D64-C64</f>
        <v>933.459999999999</v>
      </c>
      <c r="F64" s="5" t="n">
        <f aca="false">IFERROR(E64/C64,0)</f>
        <v>0.0729436586700007</v>
      </c>
    </row>
    <row r="65" customFormat="false" ht="15" hidden="false" customHeight="false" outlineLevel="0" collapsed="false">
      <c r="A65" s="37" t="s">
        <v>67</v>
      </c>
      <c r="B65" s="37" t="s">
        <v>68</v>
      </c>
      <c r="C65" s="38" t="n">
        <v>12295</v>
      </c>
      <c r="D65" s="38" t="n">
        <v>13191.84</v>
      </c>
      <c r="E65" s="30" t="n">
        <f aca="false">D65-C65</f>
        <v>896.84</v>
      </c>
      <c r="F65" s="5" t="n">
        <f aca="false">IFERROR(E65/C65,0)</f>
        <v>0.0729434729564864</v>
      </c>
    </row>
    <row r="66" customFormat="false" ht="15" hidden="false" customHeight="false" outlineLevel="0" collapsed="false">
      <c r="A66" s="37" t="s">
        <v>426</v>
      </c>
      <c r="B66" s="37" t="s">
        <v>427</v>
      </c>
      <c r="C66" s="38" t="n">
        <v>3945</v>
      </c>
      <c r="D66" s="38" t="n">
        <v>4232.76</v>
      </c>
      <c r="E66" s="30" t="n">
        <f aca="false">D66-C66</f>
        <v>287.76</v>
      </c>
      <c r="F66" s="5" t="n">
        <f aca="false">IFERROR(E66/C66,0)</f>
        <v>0.0729429657794677</v>
      </c>
    </row>
    <row r="67" customFormat="false" ht="15" hidden="false" customHeight="false" outlineLevel="0" collapsed="false">
      <c r="A67" s="37" t="s">
        <v>69</v>
      </c>
      <c r="B67" s="37" t="s">
        <v>70</v>
      </c>
      <c r="C67" s="38" t="n">
        <v>3255</v>
      </c>
      <c r="D67" s="38" t="n">
        <v>3492.43</v>
      </c>
      <c r="E67" s="30" t="n">
        <f aca="false">D67-C67</f>
        <v>237.43</v>
      </c>
      <c r="F67" s="5" t="n">
        <f aca="false">IFERROR(E67/C67,0)</f>
        <v>0.0729431643625191</v>
      </c>
    </row>
    <row r="68" customFormat="false" ht="15" hidden="false" customHeight="false" outlineLevel="0" collapsed="false">
      <c r="A68" s="37" t="s">
        <v>1465</v>
      </c>
      <c r="B68" s="37" t="s">
        <v>1466</v>
      </c>
      <c r="C68" s="38" t="n">
        <v>1074</v>
      </c>
      <c r="D68" s="38" t="n">
        <v>1152.34</v>
      </c>
      <c r="E68" s="30" t="n">
        <f aca="false">D68-C68</f>
        <v>78.3399999999999</v>
      </c>
      <c r="F68" s="5" t="n">
        <f aca="false">IFERROR(E68/C68,0)</f>
        <v>0.0729422718808193</v>
      </c>
    </row>
    <row r="69" customFormat="false" ht="15" hidden="false" customHeight="false" outlineLevel="0" collapsed="false">
      <c r="A69" s="37" t="s">
        <v>1467</v>
      </c>
      <c r="B69" s="37" t="s">
        <v>1468</v>
      </c>
      <c r="C69" s="38" t="n">
        <v>2376</v>
      </c>
      <c r="D69" s="38" t="n">
        <v>2549.32</v>
      </c>
      <c r="E69" s="30" t="n">
        <f aca="false">D69-C69</f>
        <v>173.32</v>
      </c>
      <c r="F69" s="5" t="n">
        <f aca="false">IFERROR(E69/C69,0)</f>
        <v>0.072946127946128</v>
      </c>
    </row>
    <row r="70" customFormat="false" ht="15" hidden="false" customHeight="false" outlineLevel="0" collapsed="false">
      <c r="A70" s="37" t="s">
        <v>71</v>
      </c>
      <c r="B70" s="37" t="s">
        <v>72</v>
      </c>
      <c r="C70" s="38" t="n">
        <v>3430</v>
      </c>
      <c r="D70" s="38" t="n">
        <v>3680.2</v>
      </c>
      <c r="E70" s="30" t="n">
        <f aca="false">D70-C70</f>
        <v>250.2</v>
      </c>
      <c r="F70" s="5" t="n">
        <f aca="false">IFERROR(E70/C70,0)</f>
        <v>0.0729446064139941</v>
      </c>
    </row>
    <row r="71" customFormat="false" ht="15" hidden="false" customHeight="false" outlineLevel="0" collapsed="false">
      <c r="A71" s="37" t="s">
        <v>73</v>
      </c>
      <c r="B71" s="37" t="s">
        <v>74</v>
      </c>
      <c r="C71" s="38" t="n">
        <v>3868</v>
      </c>
      <c r="D71" s="38" t="n">
        <v>4150.15</v>
      </c>
      <c r="E71" s="30" t="n">
        <f aca="false">D71-C71</f>
        <v>282.15</v>
      </c>
      <c r="F71" s="5" t="n">
        <f aca="false">IFERROR(E71/C71,0)</f>
        <v>0.0729446742502584</v>
      </c>
    </row>
    <row r="72" customFormat="false" ht="15" hidden="false" customHeight="false" outlineLevel="0" collapsed="false">
      <c r="A72" s="37" t="s">
        <v>1351</v>
      </c>
      <c r="B72" s="37" t="s">
        <v>1352</v>
      </c>
      <c r="C72" s="38" t="n">
        <v>479</v>
      </c>
      <c r="D72" s="38" t="n">
        <v>513.94</v>
      </c>
      <c r="E72" s="30" t="n">
        <f aca="false">D72-C72</f>
        <v>34.9400000000001</v>
      </c>
      <c r="F72" s="5" t="n">
        <f aca="false">IFERROR(E72/C72,0)</f>
        <v>0.0729436325678498</v>
      </c>
    </row>
    <row r="73" customFormat="false" ht="15" hidden="false" customHeight="false" outlineLevel="0" collapsed="false">
      <c r="A73" s="37" t="s">
        <v>436</v>
      </c>
      <c r="B73" s="37" t="s">
        <v>437</v>
      </c>
      <c r="C73" s="38" t="n">
        <v>3903</v>
      </c>
      <c r="D73" s="38" t="n">
        <v>4187.7</v>
      </c>
      <c r="E73" s="30" t="n">
        <f aca="false">D73-C73</f>
        <v>284.7</v>
      </c>
      <c r="F73" s="5" t="n">
        <f aca="false">IFERROR(E73/C73,0)</f>
        <v>0.0729438893159108</v>
      </c>
    </row>
    <row r="74" customFormat="false" ht="15" hidden="false" customHeight="false" outlineLevel="0" collapsed="false">
      <c r="A74" s="37" t="s">
        <v>1469</v>
      </c>
      <c r="B74" s="37" t="s">
        <v>1470</v>
      </c>
      <c r="C74" s="38" t="n">
        <v>1778</v>
      </c>
      <c r="D74" s="38" t="n">
        <v>1907.69</v>
      </c>
      <c r="E74" s="30" t="n">
        <f aca="false">D74-C74</f>
        <v>129.69</v>
      </c>
      <c r="F74" s="5" t="n">
        <f aca="false">IFERROR(E74/C74,0)</f>
        <v>0.0729415073115861</v>
      </c>
    </row>
    <row r="75" customFormat="false" ht="15" hidden="false" customHeight="false" outlineLevel="0" collapsed="false">
      <c r="A75" s="37" t="s">
        <v>79</v>
      </c>
      <c r="B75" s="37" t="s">
        <v>80</v>
      </c>
      <c r="C75" s="38" t="n">
        <v>9884</v>
      </c>
      <c r="D75" s="38" t="n">
        <v>10604.98</v>
      </c>
      <c r="E75" s="30" t="n">
        <f aca="false">D75-C75</f>
        <v>720.98</v>
      </c>
      <c r="F75" s="5" t="n">
        <f aca="false">IFERROR(E75/C75,0)</f>
        <v>0.0729441521651153</v>
      </c>
    </row>
    <row r="76" customFormat="false" ht="15" hidden="false" customHeight="false" outlineLevel="0" collapsed="false">
      <c r="A76" s="37" t="s">
        <v>1471</v>
      </c>
      <c r="B76" s="37" t="s">
        <v>1472</v>
      </c>
      <c r="C76" s="38" t="n">
        <v>3918</v>
      </c>
      <c r="D76" s="38" t="n">
        <v>4203.79</v>
      </c>
      <c r="E76" s="30" t="n">
        <f aca="false">D76-C76</f>
        <v>285.79</v>
      </c>
      <c r="F76" s="5" t="n">
        <f aca="false">IFERROR(E76/C76,0)</f>
        <v>0.0729428279734558</v>
      </c>
    </row>
    <row r="77" customFormat="false" ht="15" hidden="false" customHeight="false" outlineLevel="0" collapsed="false">
      <c r="A77" s="37" t="s">
        <v>83</v>
      </c>
      <c r="B77" s="37" t="s">
        <v>84</v>
      </c>
      <c r="C77" s="38" t="n">
        <v>6255</v>
      </c>
      <c r="D77" s="38" t="n">
        <v>6711.26</v>
      </c>
      <c r="E77" s="30" t="n">
        <f aca="false">D77-C77</f>
        <v>456.26</v>
      </c>
      <c r="F77" s="5" t="n">
        <f aca="false">IFERROR(E77/C77,0)</f>
        <v>0.0729432454036771</v>
      </c>
    </row>
    <row r="78" customFormat="false" ht="15" hidden="false" customHeight="false" outlineLevel="0" collapsed="false">
      <c r="A78" s="37" t="s">
        <v>442</v>
      </c>
      <c r="B78" s="37" t="s">
        <v>443</v>
      </c>
      <c r="C78" s="38" t="n">
        <v>6225</v>
      </c>
      <c r="D78" s="38" t="n">
        <v>6679.08</v>
      </c>
      <c r="E78" s="30" t="n">
        <f aca="false">D78-C78</f>
        <v>454.08</v>
      </c>
      <c r="F78" s="5" t="n">
        <f aca="false">IFERROR(E78/C78,0)</f>
        <v>0.072944578313253</v>
      </c>
    </row>
    <row r="79" customFormat="false" ht="15" hidden="false" customHeight="false" outlineLevel="0" collapsed="false">
      <c r="A79" s="37" t="s">
        <v>1473</v>
      </c>
      <c r="B79" s="37" t="s">
        <v>1474</v>
      </c>
      <c r="C79" s="38" t="n">
        <v>6599</v>
      </c>
      <c r="D79" s="38" t="n">
        <v>7080.35</v>
      </c>
      <c r="E79" s="30" t="n">
        <f aca="false">D79-C79</f>
        <v>481.35</v>
      </c>
      <c r="F79" s="5" t="n">
        <f aca="false">IFERROR(E79/C79,0)</f>
        <v>0.0729428701318382</v>
      </c>
    </row>
    <row r="80" customFormat="false" ht="15" hidden="false" customHeight="false" outlineLevel="0" collapsed="false">
      <c r="A80" s="37" t="s">
        <v>85</v>
      </c>
      <c r="B80" s="37" t="s">
        <v>86</v>
      </c>
      <c r="C80" s="38" t="n">
        <v>4298</v>
      </c>
      <c r="D80" s="38" t="n">
        <v>4611.52</v>
      </c>
      <c r="E80" s="30" t="n">
        <f aca="false">D80-C80</f>
        <v>313.52</v>
      </c>
      <c r="F80" s="5" t="n">
        <f aca="false">IFERROR(E80/C80,0)</f>
        <v>0.072945556072592</v>
      </c>
    </row>
    <row r="81" customFormat="false" ht="15" hidden="false" customHeight="false" outlineLevel="0" collapsed="false">
      <c r="A81" s="37" t="s">
        <v>1475</v>
      </c>
      <c r="B81" s="37" t="s">
        <v>1476</v>
      </c>
      <c r="C81" s="38" t="n">
        <v>5152</v>
      </c>
      <c r="D81" s="38" t="n">
        <v>5527.81</v>
      </c>
      <c r="E81" s="30" t="n">
        <f aca="false">D81-C81</f>
        <v>375.81</v>
      </c>
      <c r="F81" s="5" t="n">
        <f aca="false">IFERROR(E81/C81,0)</f>
        <v>0.0729444875776398</v>
      </c>
    </row>
    <row r="82" customFormat="false" ht="15" hidden="false" customHeight="false" outlineLevel="0" collapsed="false">
      <c r="A82" s="37" t="s">
        <v>1477</v>
      </c>
      <c r="B82" s="37" t="s">
        <v>1478</v>
      </c>
      <c r="C82" s="38" t="n">
        <v>6297</v>
      </c>
      <c r="D82" s="38" t="n">
        <v>6756.32</v>
      </c>
      <c r="E82" s="30" t="n">
        <f aca="false">D82-C82</f>
        <v>459.32</v>
      </c>
      <c r="F82" s="5" t="n">
        <f aca="false">IFERROR(E82/C82,0)</f>
        <v>0.0729426711132285</v>
      </c>
    </row>
    <row r="83" customFormat="false" ht="15" hidden="false" customHeight="false" outlineLevel="0" collapsed="false">
      <c r="A83" s="37" t="s">
        <v>1479</v>
      </c>
      <c r="B83" s="37" t="s">
        <v>1480</v>
      </c>
      <c r="C83" s="38" t="n">
        <v>6864</v>
      </c>
      <c r="D83" s="38" t="n">
        <v>7364.69</v>
      </c>
      <c r="E83" s="30" t="n">
        <f aca="false">D83-C83</f>
        <v>500.69</v>
      </c>
      <c r="F83" s="5" t="n">
        <f aca="false">IFERROR(E83/C83,0)</f>
        <v>0.0729443473193473</v>
      </c>
    </row>
    <row r="84" customFormat="false" ht="15" hidden="false" customHeight="false" outlineLevel="0" collapsed="false">
      <c r="A84" s="37" t="s">
        <v>1481</v>
      </c>
      <c r="B84" s="37" t="s">
        <v>1482</v>
      </c>
      <c r="C84" s="38" t="n">
        <v>2172</v>
      </c>
      <c r="D84" s="38" t="n">
        <v>2330.44</v>
      </c>
      <c r="E84" s="30" t="n">
        <f aca="false">D84-C84</f>
        <v>158.44</v>
      </c>
      <c r="F84" s="5" t="n">
        <f aca="false">IFERROR(E84/C84,0)</f>
        <v>0.0729465930018416</v>
      </c>
    </row>
    <row r="85" customFormat="false" ht="15" hidden="false" customHeight="false" outlineLevel="0" collapsed="false">
      <c r="A85" s="37" t="s">
        <v>1483</v>
      </c>
      <c r="B85" s="37" t="s">
        <v>1484</v>
      </c>
      <c r="C85" s="38" t="n">
        <v>853</v>
      </c>
      <c r="D85" s="38" t="n">
        <v>915.23</v>
      </c>
      <c r="E85" s="30" t="n">
        <f aca="false">D85-C85</f>
        <v>62.23</v>
      </c>
      <c r="F85" s="5" t="n">
        <f aca="false">IFERROR(E85/C85,0)</f>
        <v>0.0729542790152403</v>
      </c>
    </row>
    <row r="86" customFormat="false" ht="15" hidden="false" customHeight="false" outlineLevel="0" collapsed="false">
      <c r="A86" s="37" t="s">
        <v>1485</v>
      </c>
      <c r="B86" s="37" t="s">
        <v>1486</v>
      </c>
      <c r="C86" s="38" t="n">
        <v>3629</v>
      </c>
      <c r="D86" s="38" t="n">
        <v>3893.71</v>
      </c>
      <c r="E86" s="30" t="n">
        <f aca="false">D86-C86</f>
        <v>264.71</v>
      </c>
      <c r="F86" s="5" t="n">
        <f aca="false">IFERROR(E86/C86,0)</f>
        <v>0.0729429594929733</v>
      </c>
    </row>
    <row r="87" customFormat="false" ht="15" hidden="false" customHeight="false" outlineLevel="0" collapsed="false">
      <c r="A87" s="37" t="s">
        <v>87</v>
      </c>
      <c r="B87" s="37" t="s">
        <v>88</v>
      </c>
      <c r="C87" s="38" t="n">
        <v>3660</v>
      </c>
      <c r="D87" s="38" t="n">
        <v>3926.98</v>
      </c>
      <c r="E87" s="30" t="n">
        <f aca="false">D87-C87</f>
        <v>266.98</v>
      </c>
      <c r="F87" s="5" t="n">
        <f aca="false">IFERROR(E87/C87,0)</f>
        <v>0.0729453551912568</v>
      </c>
    </row>
    <row r="88" customFormat="false" ht="15" hidden="false" customHeight="false" outlineLevel="0" collapsed="false">
      <c r="A88" s="37" t="s">
        <v>452</v>
      </c>
      <c r="B88" s="37" t="s">
        <v>453</v>
      </c>
      <c r="C88" s="38" t="n">
        <v>3495</v>
      </c>
      <c r="D88" s="38" t="n">
        <v>3749.93</v>
      </c>
      <c r="E88" s="30" t="n">
        <f aca="false">D88-C88</f>
        <v>254.93</v>
      </c>
      <c r="F88" s="5" t="n">
        <f aca="false">IFERROR(E88/C88,0)</f>
        <v>0.0729413447782546</v>
      </c>
    </row>
    <row r="89" customFormat="false" ht="15" hidden="false" customHeight="false" outlineLevel="0" collapsed="false">
      <c r="A89" s="37" t="s">
        <v>89</v>
      </c>
      <c r="B89" s="37" t="s">
        <v>90</v>
      </c>
      <c r="C89" s="38" t="n">
        <v>1597</v>
      </c>
      <c r="D89" s="38" t="n">
        <v>1713.49</v>
      </c>
      <c r="E89" s="30" t="n">
        <f aca="false">D89-C89</f>
        <v>116.49</v>
      </c>
      <c r="F89" s="5" t="n">
        <f aca="false">IFERROR(E89/C89,0)</f>
        <v>0.0729430181590482</v>
      </c>
    </row>
    <row r="90" customFormat="false" ht="15" hidden="false" customHeight="false" outlineLevel="0" collapsed="false">
      <c r="A90" s="37" t="s">
        <v>91</v>
      </c>
      <c r="B90" s="37" t="s">
        <v>92</v>
      </c>
      <c r="C90" s="38" t="n">
        <v>11894</v>
      </c>
      <c r="D90" s="38" t="n">
        <v>12761.59</v>
      </c>
      <c r="E90" s="30" t="n">
        <f aca="false">D90-C90</f>
        <v>867.59</v>
      </c>
      <c r="F90" s="5" t="n">
        <f aca="false">IFERROR(E90/C90,0)</f>
        <v>0.0729435009248361</v>
      </c>
    </row>
    <row r="91" customFormat="false" ht="15" hidden="false" customHeight="false" outlineLevel="0" collapsed="false">
      <c r="A91" s="37" t="s">
        <v>454</v>
      </c>
      <c r="B91" s="37" t="s">
        <v>455</v>
      </c>
      <c r="C91" s="38" t="n">
        <v>7745</v>
      </c>
      <c r="D91" s="38" t="n">
        <v>8309.95</v>
      </c>
      <c r="E91" s="30" t="n">
        <f aca="false">D91-C91</f>
        <v>564.950000000001</v>
      </c>
      <c r="F91" s="5" t="n">
        <f aca="false">IFERROR(E91/C91,0)</f>
        <v>0.0729438347320853</v>
      </c>
    </row>
    <row r="92" customFormat="false" ht="15" hidden="false" customHeight="false" outlineLevel="0" collapsed="false">
      <c r="A92" s="37" t="s">
        <v>1487</v>
      </c>
      <c r="B92" s="37" t="s">
        <v>1488</v>
      </c>
      <c r="C92" s="38" t="n">
        <v>1222</v>
      </c>
      <c r="D92" s="38" t="n">
        <v>1311.14</v>
      </c>
      <c r="E92" s="30" t="n">
        <f aca="false">D92-C92</f>
        <v>89.1400000000001</v>
      </c>
      <c r="F92" s="5" t="n">
        <f aca="false">IFERROR(E92/C92,0)</f>
        <v>0.0729459901800328</v>
      </c>
    </row>
    <row r="93" customFormat="false" ht="15" hidden="false" customHeight="false" outlineLevel="0" collapsed="false">
      <c r="A93" s="37" t="s">
        <v>458</v>
      </c>
      <c r="B93" s="37" t="s">
        <v>459</v>
      </c>
      <c r="C93" s="38" t="n">
        <v>5055</v>
      </c>
      <c r="D93" s="38" t="n">
        <v>5423.72</v>
      </c>
      <c r="E93" s="30" t="n">
        <f aca="false">D93-C93</f>
        <v>368.72</v>
      </c>
      <c r="F93" s="5" t="n">
        <f aca="false">IFERROR(E93/C93,0)</f>
        <v>0.0729416419386746</v>
      </c>
    </row>
    <row r="94" customFormat="false" ht="15" hidden="false" customHeight="false" outlineLevel="0" collapsed="false">
      <c r="A94" s="37" t="s">
        <v>460</v>
      </c>
      <c r="B94" s="37" t="s">
        <v>461</v>
      </c>
      <c r="C94" s="38" t="n">
        <v>4103</v>
      </c>
      <c r="D94" s="38" t="n">
        <v>4402.28</v>
      </c>
      <c r="E94" s="30" t="n">
        <f aca="false">D94-C94</f>
        <v>299.28</v>
      </c>
      <c r="F94" s="5" t="n">
        <f aca="false">IFERROR(E94/C94,0)</f>
        <v>0.0729417499390689</v>
      </c>
    </row>
    <row r="95" customFormat="false" ht="15" hidden="false" customHeight="false" outlineLevel="0" collapsed="false">
      <c r="A95" s="37" t="s">
        <v>462</v>
      </c>
      <c r="B95" s="37" t="s">
        <v>463</v>
      </c>
      <c r="C95" s="38" t="n">
        <v>3795</v>
      </c>
      <c r="D95" s="38" t="n">
        <v>4071.82</v>
      </c>
      <c r="E95" s="30" t="n">
        <f aca="false">D95-C95</f>
        <v>276.82</v>
      </c>
      <c r="F95" s="5" t="n">
        <f aca="false">IFERROR(E95/C95,0)</f>
        <v>0.0729433465085639</v>
      </c>
    </row>
    <row r="96" customFormat="false" ht="15" hidden="false" customHeight="false" outlineLevel="0" collapsed="false">
      <c r="A96" s="37" t="s">
        <v>466</v>
      </c>
      <c r="B96" s="37" t="s">
        <v>467</v>
      </c>
      <c r="C96" s="38" t="n">
        <v>3858</v>
      </c>
      <c r="D96" s="38" t="n">
        <v>4139.41</v>
      </c>
      <c r="E96" s="30" t="n">
        <f aca="false">D96-C96</f>
        <v>281.41</v>
      </c>
      <c r="F96" s="5" t="n">
        <f aca="false">IFERROR(E96/C96,0)</f>
        <v>0.0729419388284085</v>
      </c>
    </row>
    <row r="97" customFormat="false" ht="15" hidden="false" customHeight="false" outlineLevel="0" collapsed="false">
      <c r="A97" s="37" t="s">
        <v>470</v>
      </c>
      <c r="B97" s="37" t="s">
        <v>471</v>
      </c>
      <c r="C97" s="38" t="n">
        <v>3919</v>
      </c>
      <c r="D97" s="38" t="n">
        <v>4204.86</v>
      </c>
      <c r="E97" s="30" t="n">
        <f aca="false">D97-C97</f>
        <v>285.86</v>
      </c>
      <c r="F97" s="5" t="n">
        <f aca="false">IFERROR(E97/C97,0)</f>
        <v>0.0729420770604745</v>
      </c>
    </row>
    <row r="98" customFormat="false" ht="15" hidden="false" customHeight="false" outlineLevel="0" collapsed="false">
      <c r="A98" s="37" t="s">
        <v>472</v>
      </c>
      <c r="B98" s="37" t="s">
        <v>473</v>
      </c>
      <c r="C98" s="38" t="n">
        <v>3891</v>
      </c>
      <c r="D98" s="38" t="n">
        <v>4174.82</v>
      </c>
      <c r="E98" s="30" t="n">
        <f aca="false">D98-C98</f>
        <v>283.82</v>
      </c>
      <c r="F98" s="5" t="n">
        <f aca="false">IFERROR(E98/C98,0)</f>
        <v>0.0729426882549472</v>
      </c>
    </row>
    <row r="99" customFormat="false" ht="15" hidden="false" customHeight="false" outlineLevel="0" collapsed="false">
      <c r="A99" s="37" t="s">
        <v>474</v>
      </c>
      <c r="B99" s="37" t="s">
        <v>475</v>
      </c>
      <c r="C99" s="38" t="n">
        <v>3982</v>
      </c>
      <c r="D99" s="38" t="n">
        <v>4272.46</v>
      </c>
      <c r="E99" s="30" t="n">
        <f aca="false">D99-C99</f>
        <v>290.46</v>
      </c>
      <c r="F99" s="5" t="n">
        <f aca="false">IFERROR(E99/C99,0)</f>
        <v>0.0729432446007032</v>
      </c>
    </row>
    <row r="100" customFormat="false" ht="15" hidden="false" customHeight="false" outlineLevel="0" collapsed="false">
      <c r="A100" s="37" t="s">
        <v>478</v>
      </c>
      <c r="B100" s="37" t="s">
        <v>479</v>
      </c>
      <c r="C100" s="38" t="n">
        <v>4286</v>
      </c>
      <c r="D100" s="38" t="n">
        <v>4598.64</v>
      </c>
      <c r="E100" s="30" t="n">
        <f aca="false">D100-C100</f>
        <v>312.64</v>
      </c>
      <c r="F100" s="5" t="n">
        <f aca="false">IFERROR(E100/C100,0)</f>
        <v>0.0729444703686422</v>
      </c>
    </row>
    <row r="101" customFormat="false" ht="15" hidden="false" customHeight="false" outlineLevel="0" collapsed="false">
      <c r="A101" s="37" t="s">
        <v>480</v>
      </c>
      <c r="B101" s="37" t="s">
        <v>481</v>
      </c>
      <c r="C101" s="38" t="n">
        <v>2927</v>
      </c>
      <c r="D101" s="38" t="n">
        <v>3140.51</v>
      </c>
      <c r="E101" s="30" t="n">
        <f aca="false">D101-C101</f>
        <v>213.51</v>
      </c>
      <c r="F101" s="5" t="n">
        <f aca="false">IFERROR(E101/C101,0)</f>
        <v>0.072944994875299</v>
      </c>
    </row>
    <row r="102" customFormat="false" ht="15" hidden="false" customHeight="false" outlineLevel="0" collapsed="false">
      <c r="A102" s="37" t="s">
        <v>482</v>
      </c>
      <c r="B102" s="37" t="s">
        <v>483</v>
      </c>
      <c r="C102" s="38" t="n">
        <v>11912</v>
      </c>
      <c r="D102" s="38" t="n">
        <v>12780.9</v>
      </c>
      <c r="E102" s="30" t="n">
        <f aca="false">D102-C102</f>
        <v>868.9</v>
      </c>
      <c r="F102" s="5" t="n">
        <f aca="false">IFERROR(E102/C102,0)</f>
        <v>0.0729432505036937</v>
      </c>
    </row>
    <row r="103" customFormat="false" ht="15" hidden="false" customHeight="false" outlineLevel="0" collapsed="false">
      <c r="A103" s="37" t="s">
        <v>97</v>
      </c>
      <c r="B103" s="37" t="s">
        <v>98</v>
      </c>
      <c r="C103" s="38" t="n">
        <v>9215</v>
      </c>
      <c r="D103" s="38" t="n">
        <v>9887.17</v>
      </c>
      <c r="E103" s="30" t="n">
        <f aca="false">D103-C103</f>
        <v>672.17</v>
      </c>
      <c r="F103" s="5" t="n">
        <f aca="false">IFERROR(E103/C103,0)</f>
        <v>0.0729430276722735</v>
      </c>
    </row>
    <row r="104" customFormat="false" ht="15" hidden="false" customHeight="false" outlineLevel="0" collapsed="false">
      <c r="A104" s="37" t="s">
        <v>99</v>
      </c>
      <c r="B104" s="37" t="s">
        <v>100</v>
      </c>
      <c r="C104" s="38" t="n">
        <v>1132</v>
      </c>
      <c r="D104" s="38" t="n">
        <v>1214.57</v>
      </c>
      <c r="E104" s="30" t="n">
        <f aca="false">D104-C104</f>
        <v>82.5699999999999</v>
      </c>
      <c r="F104" s="5" t="n">
        <f aca="false">IFERROR(E104/C104,0)</f>
        <v>0.0729416961130741</v>
      </c>
    </row>
    <row r="105" customFormat="false" ht="15" hidden="false" customHeight="false" outlineLevel="0" collapsed="false">
      <c r="A105" s="37" t="s">
        <v>101</v>
      </c>
      <c r="B105" s="37" t="s">
        <v>102</v>
      </c>
      <c r="C105" s="38" t="n">
        <v>9569</v>
      </c>
      <c r="D105" s="38" t="n">
        <v>10267</v>
      </c>
      <c r="E105" s="30" t="n">
        <f aca="false">D105-C105</f>
        <v>698</v>
      </c>
      <c r="F105" s="5" t="n">
        <f aca="false">IFERROR(E105/C105,0)</f>
        <v>0.0729438812833107</v>
      </c>
    </row>
    <row r="106" customFormat="false" ht="15" hidden="false" customHeight="false" outlineLevel="0" collapsed="false">
      <c r="A106" s="37" t="s">
        <v>1489</v>
      </c>
      <c r="B106" s="37" t="s">
        <v>1490</v>
      </c>
      <c r="C106" s="38" t="n">
        <v>3985</v>
      </c>
      <c r="D106" s="38" t="n">
        <v>4275.67</v>
      </c>
      <c r="E106" s="30" t="n">
        <f aca="false">D106-C106</f>
        <v>290.67</v>
      </c>
      <c r="F106" s="5" t="n">
        <f aca="false">IFERROR(E106/C106,0)</f>
        <v>0.0729410288582183</v>
      </c>
    </row>
    <row r="107" customFormat="false" ht="15" hidden="false" customHeight="false" outlineLevel="0" collapsed="false">
      <c r="A107" s="37" t="s">
        <v>103</v>
      </c>
      <c r="B107" s="37" t="s">
        <v>104</v>
      </c>
      <c r="C107" s="38" t="n">
        <v>4325</v>
      </c>
      <c r="D107" s="38" t="n">
        <v>4640.48</v>
      </c>
      <c r="E107" s="30" t="n">
        <f aca="false">D107-C107</f>
        <v>315.48</v>
      </c>
      <c r="F107" s="5" t="n">
        <f aca="false">IFERROR(E107/C107,0)</f>
        <v>0.072943352601156</v>
      </c>
    </row>
    <row r="108" customFormat="false" ht="15" hidden="false" customHeight="false" outlineLevel="0" collapsed="false">
      <c r="A108" s="37" t="s">
        <v>486</v>
      </c>
      <c r="B108" s="37" t="s">
        <v>487</v>
      </c>
      <c r="C108" s="38" t="n">
        <v>2632</v>
      </c>
      <c r="D108" s="38" t="n">
        <v>2823.98</v>
      </c>
      <c r="E108" s="30" t="n">
        <f aca="false">D108-C108</f>
        <v>191.98</v>
      </c>
      <c r="F108" s="5" t="n">
        <f aca="false">IFERROR(E108/C108,0)</f>
        <v>0.0729407294832827</v>
      </c>
    </row>
    <row r="109" customFormat="false" ht="15" hidden="false" customHeight="false" outlineLevel="0" collapsed="false">
      <c r="A109" s="37" t="s">
        <v>488</v>
      </c>
      <c r="B109" s="37" t="s">
        <v>489</v>
      </c>
      <c r="C109" s="38" t="n">
        <v>1423</v>
      </c>
      <c r="D109" s="38" t="n">
        <v>1526.8</v>
      </c>
      <c r="E109" s="30" t="n">
        <f aca="false">D109-C109</f>
        <v>103.8</v>
      </c>
      <c r="F109" s="5" t="n">
        <f aca="false">IFERROR(E109/C109,0)</f>
        <v>0.0729444834855938</v>
      </c>
    </row>
    <row r="110" customFormat="false" ht="15" hidden="false" customHeight="false" outlineLevel="0" collapsed="false">
      <c r="A110" s="37" t="s">
        <v>490</v>
      </c>
      <c r="B110" s="37" t="s">
        <v>491</v>
      </c>
      <c r="C110" s="38" t="n">
        <v>8014</v>
      </c>
      <c r="D110" s="38" t="n">
        <v>8598.58</v>
      </c>
      <c r="E110" s="30" t="n">
        <f aca="false">D110-C110</f>
        <v>584.58</v>
      </c>
      <c r="F110" s="5" t="n">
        <f aca="false">IFERROR(E110/C110,0)</f>
        <v>0.0729448465185925</v>
      </c>
    </row>
    <row r="111" customFormat="false" ht="15" hidden="false" customHeight="false" outlineLevel="0" collapsed="false">
      <c r="A111" s="37" t="s">
        <v>492</v>
      </c>
      <c r="B111" s="37" t="s">
        <v>493</v>
      </c>
      <c r="C111" s="38" t="n">
        <v>5381</v>
      </c>
      <c r="D111" s="38" t="n">
        <v>5773.51</v>
      </c>
      <c r="E111" s="30" t="n">
        <f aca="false">D111-C111</f>
        <v>392.51</v>
      </c>
      <c r="F111" s="5" t="n">
        <f aca="false">IFERROR(E111/C111,0)</f>
        <v>0.0729436907637986</v>
      </c>
    </row>
    <row r="112" customFormat="false" ht="15" hidden="false" customHeight="false" outlineLevel="0" collapsed="false">
      <c r="A112" s="37" t="s">
        <v>105</v>
      </c>
      <c r="B112" s="37" t="s">
        <v>106</v>
      </c>
      <c r="C112" s="38" t="n">
        <v>2115</v>
      </c>
      <c r="D112" s="38" t="n">
        <v>2269.27</v>
      </c>
      <c r="E112" s="30" t="n">
        <f aca="false">D112-C112</f>
        <v>154.27</v>
      </c>
      <c r="F112" s="5" t="n">
        <f aca="false">IFERROR(E112/C112,0)</f>
        <v>0.0729408983451537</v>
      </c>
    </row>
    <row r="113" customFormat="false" ht="15" hidden="false" customHeight="false" outlineLevel="0" collapsed="false">
      <c r="A113" s="37" t="s">
        <v>109</v>
      </c>
      <c r="B113" s="37" t="s">
        <v>110</v>
      </c>
      <c r="C113" s="38" t="n">
        <v>12464</v>
      </c>
      <c r="D113" s="38" t="n">
        <v>13373.16</v>
      </c>
      <c r="E113" s="30" t="n">
        <f aca="false">D113-C113</f>
        <v>909.16</v>
      </c>
      <c r="F113" s="5" t="n">
        <f aca="false">IFERROR(E113/C113,0)</f>
        <v>0.0729428754813864</v>
      </c>
    </row>
    <row r="114" customFormat="false" ht="15" hidden="false" customHeight="false" outlineLevel="0" collapsed="false">
      <c r="A114" s="37" t="s">
        <v>111</v>
      </c>
      <c r="B114" s="37" t="s">
        <v>112</v>
      </c>
      <c r="C114" s="38" t="n">
        <v>6385</v>
      </c>
      <c r="D114" s="38" t="n">
        <v>6850.74</v>
      </c>
      <c r="E114" s="30" t="n">
        <f aca="false">D114-C114</f>
        <v>465.74</v>
      </c>
      <c r="F114" s="5" t="n">
        <f aca="false">IFERROR(E114/C114,0)</f>
        <v>0.0729428347689898</v>
      </c>
    </row>
    <row r="115" customFormat="false" ht="15" hidden="false" customHeight="false" outlineLevel="0" collapsed="false">
      <c r="A115" s="37" t="s">
        <v>113</v>
      </c>
      <c r="B115" s="37" t="s">
        <v>114</v>
      </c>
      <c r="C115" s="38" t="n">
        <v>4661</v>
      </c>
      <c r="D115" s="38" t="n">
        <v>5001</v>
      </c>
      <c r="E115" s="30" t="n">
        <f aca="false">D115-C115</f>
        <v>340</v>
      </c>
      <c r="F115" s="5" t="n">
        <f aca="false">IFERROR(E115/C115,0)</f>
        <v>0.0729457198026175</v>
      </c>
    </row>
    <row r="116" customFormat="false" ht="15" hidden="false" customHeight="false" outlineLevel="0" collapsed="false">
      <c r="A116" s="37" t="s">
        <v>115</v>
      </c>
      <c r="B116" s="37" t="s">
        <v>116</v>
      </c>
      <c r="C116" s="38" t="n">
        <v>9447</v>
      </c>
      <c r="D116" s="38" t="n">
        <v>10136.1</v>
      </c>
      <c r="E116" s="30" t="n">
        <f aca="false">D116-C116</f>
        <v>689.1</v>
      </c>
      <c r="F116" s="5" t="n">
        <f aca="false">IFERROR(E116/C116,0)</f>
        <v>0.0729437916798984</v>
      </c>
    </row>
    <row r="117" customFormat="false" ht="15" hidden="false" customHeight="false" outlineLevel="0" collapsed="false">
      <c r="A117" s="37" t="s">
        <v>496</v>
      </c>
      <c r="B117" s="37" t="s">
        <v>497</v>
      </c>
      <c r="C117" s="38" t="n">
        <v>2651</v>
      </c>
      <c r="D117" s="38" t="n">
        <v>2844.37</v>
      </c>
      <c r="E117" s="30" t="n">
        <f aca="false">D117-C117</f>
        <v>193.37</v>
      </c>
      <c r="F117" s="5" t="n">
        <f aca="false">IFERROR(E117/C117,0)</f>
        <v>0.0729422859298378</v>
      </c>
    </row>
    <row r="118" customFormat="false" ht="15" hidden="false" customHeight="false" outlineLevel="0" collapsed="false">
      <c r="A118" s="37" t="s">
        <v>117</v>
      </c>
      <c r="B118" s="37" t="s">
        <v>118</v>
      </c>
      <c r="C118" s="38" t="n">
        <v>5654</v>
      </c>
      <c r="D118" s="38" t="n">
        <v>6066.42</v>
      </c>
      <c r="E118" s="30" t="n">
        <f aca="false">D118-C118</f>
        <v>412.42</v>
      </c>
      <c r="F118" s="5" t="n">
        <f aca="false">IFERROR(E118/C118,0)</f>
        <v>0.0729430491687301</v>
      </c>
    </row>
    <row r="119" customFormat="false" ht="15" hidden="false" customHeight="false" outlineLevel="0" collapsed="false">
      <c r="A119" s="37" t="s">
        <v>498</v>
      </c>
      <c r="B119" s="37" t="s">
        <v>499</v>
      </c>
      <c r="C119" s="38" t="n">
        <v>9711</v>
      </c>
      <c r="D119" s="38" t="n">
        <v>10419.36</v>
      </c>
      <c r="E119" s="30" t="n">
        <f aca="false">D119-C119</f>
        <v>708.360000000001</v>
      </c>
      <c r="F119" s="5" t="n">
        <f aca="false">IFERROR(E119/C119,0)</f>
        <v>0.0729440840284214</v>
      </c>
    </row>
    <row r="120" customFormat="false" ht="15" hidden="false" customHeight="false" outlineLevel="0" collapsed="false">
      <c r="A120" s="37" t="s">
        <v>1491</v>
      </c>
      <c r="B120" s="37" t="s">
        <v>1492</v>
      </c>
      <c r="C120" s="38" t="n">
        <v>4558</v>
      </c>
      <c r="D120" s="38" t="n">
        <v>4890.48</v>
      </c>
      <c r="E120" s="30" t="n">
        <f aca="false">D120-C120</f>
        <v>332.48</v>
      </c>
      <c r="F120" s="5" t="n">
        <f aca="false">IFERROR(E120/C120,0)</f>
        <v>0.0729442738043</v>
      </c>
    </row>
    <row r="121" customFormat="false" ht="15" hidden="false" customHeight="false" outlineLevel="0" collapsed="false">
      <c r="A121" s="37" t="s">
        <v>500</v>
      </c>
      <c r="B121" s="37" t="s">
        <v>501</v>
      </c>
      <c r="C121" s="38" t="n">
        <v>5853</v>
      </c>
      <c r="D121" s="38" t="n">
        <v>6279.94</v>
      </c>
      <c r="E121" s="30" t="n">
        <f aca="false">D121-C121</f>
        <v>426.94</v>
      </c>
      <c r="F121" s="5" t="n">
        <f aca="false">IFERROR(E121/C121,0)</f>
        <v>0.0729437895096531</v>
      </c>
    </row>
    <row r="122" customFormat="false" ht="15" hidden="false" customHeight="false" outlineLevel="0" collapsed="false">
      <c r="A122" s="37" t="s">
        <v>504</v>
      </c>
      <c r="B122" s="37" t="s">
        <v>505</v>
      </c>
      <c r="C122" s="38" t="n">
        <v>2999</v>
      </c>
      <c r="D122" s="38" t="n">
        <v>3217.76</v>
      </c>
      <c r="E122" s="30" t="n">
        <f aca="false">D122-C122</f>
        <v>218.76</v>
      </c>
      <c r="F122" s="5" t="n">
        <f aca="false">IFERROR(E122/C122,0)</f>
        <v>0.0729443147715906</v>
      </c>
    </row>
    <row r="123" customFormat="false" ht="15" hidden="false" customHeight="false" outlineLevel="0" collapsed="false">
      <c r="A123" s="37" t="s">
        <v>1493</v>
      </c>
      <c r="B123" s="37" t="s">
        <v>1494</v>
      </c>
      <c r="C123" s="38" t="n">
        <v>3429</v>
      </c>
      <c r="D123" s="38" t="n">
        <v>3679.13</v>
      </c>
      <c r="E123" s="30" t="n">
        <f aca="false">D123-C123</f>
        <v>250.13</v>
      </c>
      <c r="F123" s="5" t="n">
        <f aca="false">IFERROR(E123/C123,0)</f>
        <v>0.0729454651501896</v>
      </c>
    </row>
    <row r="124" customFormat="false" ht="15" hidden="false" customHeight="false" outlineLevel="0" collapsed="false">
      <c r="A124" s="37" t="s">
        <v>1059</v>
      </c>
      <c r="B124" s="37" t="s">
        <v>1060</v>
      </c>
      <c r="C124" s="38" t="n">
        <v>3055</v>
      </c>
      <c r="D124" s="38" t="n">
        <v>3277.85</v>
      </c>
      <c r="E124" s="30" t="n">
        <f aca="false">D124-C124</f>
        <v>222.85</v>
      </c>
      <c r="F124" s="5" t="n">
        <f aca="false">IFERROR(E124/C124,0)</f>
        <v>0.0729459901800327</v>
      </c>
    </row>
    <row r="125" customFormat="false" ht="15" hidden="false" customHeight="false" outlineLevel="0" collapsed="false">
      <c r="A125" s="37" t="s">
        <v>512</v>
      </c>
      <c r="B125" s="37" t="s">
        <v>513</v>
      </c>
      <c r="C125" s="38" t="n">
        <v>9749</v>
      </c>
      <c r="D125" s="38" t="n">
        <v>10460.12</v>
      </c>
      <c r="E125" s="30" t="n">
        <f aca="false">D125-C125</f>
        <v>711.120000000001</v>
      </c>
      <c r="F125" s="5" t="n">
        <f aca="false">IFERROR(E125/C125,0)</f>
        <v>0.0729428659349678</v>
      </c>
    </row>
    <row r="126" customFormat="false" ht="15" hidden="false" customHeight="false" outlineLevel="0" collapsed="false">
      <c r="A126" s="37" t="s">
        <v>1359</v>
      </c>
      <c r="B126" s="37" t="s">
        <v>1360</v>
      </c>
      <c r="C126" s="38" t="n">
        <v>1839</v>
      </c>
      <c r="D126" s="38" t="n">
        <v>1973.14</v>
      </c>
      <c r="E126" s="30" t="n">
        <f aca="false">D126-C126</f>
        <v>134.14</v>
      </c>
      <c r="F126" s="5" t="n">
        <f aca="false">IFERROR(E126/C126,0)</f>
        <v>0.072941816204459</v>
      </c>
    </row>
    <row r="127" customFormat="false" ht="15" hidden="false" customHeight="false" outlineLevel="0" collapsed="false">
      <c r="A127" s="37" t="s">
        <v>1495</v>
      </c>
      <c r="B127" s="37" t="s">
        <v>1496</v>
      </c>
      <c r="C127" s="38" t="n">
        <v>861</v>
      </c>
      <c r="D127" s="38" t="n">
        <v>923.8</v>
      </c>
      <c r="E127" s="30" t="n">
        <f aca="false">D127-C127</f>
        <v>62.8</v>
      </c>
      <c r="F127" s="5" t="n">
        <f aca="false">IFERROR(E127/C127,0)</f>
        <v>0.0729384436701509</v>
      </c>
    </row>
    <row r="128" customFormat="false" ht="15" hidden="false" customHeight="false" outlineLevel="0" collapsed="false">
      <c r="A128" s="37" t="s">
        <v>1497</v>
      </c>
      <c r="B128" s="37" t="s">
        <v>1498</v>
      </c>
      <c r="C128" s="38" t="n">
        <v>1716</v>
      </c>
      <c r="D128" s="38" t="n">
        <v>1841.17</v>
      </c>
      <c r="E128" s="30" t="n">
        <f aca="false">D128-C128</f>
        <v>125.17</v>
      </c>
      <c r="F128" s="5" t="n">
        <f aca="false">IFERROR(E128/C128,0)</f>
        <v>0.0729428904428905</v>
      </c>
    </row>
    <row r="129" customFormat="false" ht="15" hidden="false" customHeight="false" outlineLevel="0" collapsed="false">
      <c r="A129" s="37" t="s">
        <v>1363</v>
      </c>
      <c r="B129" s="37" t="s">
        <v>1364</v>
      </c>
      <c r="C129" s="38" t="n">
        <v>8293</v>
      </c>
      <c r="D129" s="38" t="n">
        <v>8956.44</v>
      </c>
      <c r="E129" s="30" t="n">
        <f aca="false">D129-C129</f>
        <v>663.440000000001</v>
      </c>
      <c r="F129" s="5" t="n">
        <f aca="false">IFERROR(E129/C129,0)</f>
        <v>0.0800000000000001</v>
      </c>
    </row>
    <row r="130" customFormat="false" ht="15" hidden="false" customHeight="false" outlineLevel="0" collapsed="false">
      <c r="A130" s="37" t="s">
        <v>518</v>
      </c>
      <c r="B130" s="37" t="s">
        <v>519</v>
      </c>
      <c r="C130" s="38" t="n">
        <v>4380</v>
      </c>
      <c r="D130" s="38" t="n">
        <v>4699.49</v>
      </c>
      <c r="E130" s="30" t="n">
        <f aca="false">D130-C130</f>
        <v>319.49</v>
      </c>
      <c r="F130" s="5" t="n">
        <f aca="false">IFERROR(E130/C130,0)</f>
        <v>0.0729429223744292</v>
      </c>
    </row>
    <row r="131" customFormat="false" ht="15" hidden="false" customHeight="false" outlineLevel="0" collapsed="false">
      <c r="A131" s="37" t="s">
        <v>1499</v>
      </c>
      <c r="B131" s="37" t="s">
        <v>1500</v>
      </c>
      <c r="C131" s="38" t="n">
        <v>6931</v>
      </c>
      <c r="D131" s="38" t="n">
        <v>7436.58</v>
      </c>
      <c r="E131" s="30" t="n">
        <f aca="false">D131-C131</f>
        <v>505.58</v>
      </c>
      <c r="F131" s="5" t="n">
        <f aca="false">IFERROR(E131/C131,0)</f>
        <v>0.072944741018612</v>
      </c>
    </row>
    <row r="132" customFormat="false" ht="15" hidden="false" customHeight="false" outlineLevel="0" collapsed="false">
      <c r="A132" s="37" t="s">
        <v>520</v>
      </c>
      <c r="B132" s="37" t="s">
        <v>521</v>
      </c>
      <c r="C132" s="38" t="n">
        <v>7195</v>
      </c>
      <c r="D132" s="38" t="n">
        <v>7719.83</v>
      </c>
      <c r="E132" s="30" t="n">
        <f aca="false">D132-C132</f>
        <v>524.83</v>
      </c>
      <c r="F132" s="5" t="n">
        <f aca="false">IFERROR(E132/C132,0)</f>
        <v>0.0729437109103544</v>
      </c>
    </row>
    <row r="133" customFormat="false" ht="15" hidden="false" customHeight="false" outlineLevel="0" collapsed="false">
      <c r="A133" s="37" t="s">
        <v>1501</v>
      </c>
      <c r="B133" s="37" t="s">
        <v>1502</v>
      </c>
      <c r="C133" s="38" t="n">
        <v>1171</v>
      </c>
      <c r="D133" s="38" t="n">
        <v>1256.42</v>
      </c>
      <c r="E133" s="30" t="n">
        <f aca="false">D133-C133</f>
        <v>85.4200000000001</v>
      </c>
      <c r="F133" s="5" t="n">
        <f aca="false">IFERROR(E133/C133,0)</f>
        <v>0.0729461998292059</v>
      </c>
    </row>
    <row r="134" customFormat="false" ht="15" hidden="false" customHeight="false" outlineLevel="0" collapsed="false">
      <c r="A134" s="37" t="s">
        <v>1503</v>
      </c>
      <c r="B134" s="37" t="s">
        <v>1504</v>
      </c>
      <c r="C134" s="38" t="n">
        <v>11638</v>
      </c>
      <c r="D134" s="38" t="n">
        <v>12486.91</v>
      </c>
      <c r="E134" s="30" t="n">
        <f aca="false">D134-C134</f>
        <v>848.91</v>
      </c>
      <c r="F134" s="5" t="n">
        <f aca="false">IFERROR(E134/C134,0)</f>
        <v>0.0729429455232858</v>
      </c>
    </row>
    <row r="135" customFormat="false" ht="15" hidden="false" customHeight="false" outlineLevel="0" collapsed="false">
      <c r="A135" s="37" t="s">
        <v>121</v>
      </c>
      <c r="B135" s="37" t="s">
        <v>122</v>
      </c>
      <c r="C135" s="38" t="n">
        <v>13213</v>
      </c>
      <c r="D135" s="38" t="n">
        <v>14176.8</v>
      </c>
      <c r="E135" s="30" t="n">
        <f aca="false">D135-C135</f>
        <v>963.799999999999</v>
      </c>
      <c r="F135" s="5" t="n">
        <f aca="false">IFERROR(E135/C135,0)</f>
        <v>0.0729433134034662</v>
      </c>
    </row>
    <row r="136" customFormat="false" ht="15" hidden="false" customHeight="false" outlineLevel="0" collapsed="false">
      <c r="A136" s="37" t="s">
        <v>542</v>
      </c>
      <c r="B136" s="37" t="s">
        <v>543</v>
      </c>
      <c r="C136" s="38" t="n">
        <v>9637</v>
      </c>
      <c r="D136" s="38" t="n">
        <v>10339.97</v>
      </c>
      <c r="E136" s="30" t="n">
        <f aca="false">D136-C136</f>
        <v>702.969999999999</v>
      </c>
      <c r="F136" s="5" t="n">
        <f aca="false">IFERROR(E136/C136,0)</f>
        <v>0.0729448998651032</v>
      </c>
    </row>
    <row r="137" customFormat="false" ht="15" hidden="false" customHeight="false" outlineLevel="0" collapsed="false">
      <c r="A137" s="37" t="s">
        <v>546</v>
      </c>
      <c r="B137" s="37" t="s">
        <v>547</v>
      </c>
      <c r="C137" s="38" t="n">
        <v>7673</v>
      </c>
      <c r="D137" s="38" t="n">
        <v>8232.7</v>
      </c>
      <c r="E137" s="30" t="n">
        <f aca="false">D137-C137</f>
        <v>559.700000000001</v>
      </c>
      <c r="F137" s="5" t="n">
        <f aca="false">IFERROR(E137/C137,0)</f>
        <v>0.0729440896650594</v>
      </c>
    </row>
    <row r="138" customFormat="false" ht="15" hidden="false" customHeight="false" outlineLevel="0" collapsed="false">
      <c r="A138" s="37" t="s">
        <v>1505</v>
      </c>
      <c r="B138" s="37" t="s">
        <v>1506</v>
      </c>
      <c r="C138" s="38" t="n">
        <v>5586</v>
      </c>
      <c r="D138" s="38" t="n">
        <v>5993.46</v>
      </c>
      <c r="E138" s="30" t="n">
        <f aca="false">D138-C138</f>
        <v>407.46</v>
      </c>
      <c r="F138" s="5" t="n">
        <f aca="false">IFERROR(E138/C138,0)</f>
        <v>0.0729430719656284</v>
      </c>
    </row>
    <row r="139" customFormat="false" ht="15" hidden="false" customHeight="false" outlineLevel="0" collapsed="false">
      <c r="A139" s="37" t="s">
        <v>552</v>
      </c>
      <c r="B139" s="37" t="s">
        <v>553</v>
      </c>
      <c r="C139" s="38" t="n">
        <v>11688</v>
      </c>
      <c r="D139" s="38" t="n">
        <v>12540.56</v>
      </c>
      <c r="E139" s="30" t="n">
        <f aca="false">D139-C139</f>
        <v>852.56</v>
      </c>
      <c r="F139" s="5" t="n">
        <f aca="false">IFERROR(E139/C139,0)</f>
        <v>0.072943189596167</v>
      </c>
    </row>
    <row r="140" customFormat="false" ht="15" hidden="false" customHeight="false" outlineLevel="0" collapsed="false">
      <c r="A140" s="37" t="s">
        <v>123</v>
      </c>
      <c r="B140" s="37" t="s">
        <v>124</v>
      </c>
      <c r="C140" s="38" t="n">
        <v>6362</v>
      </c>
      <c r="D140" s="38" t="n">
        <v>6826.07</v>
      </c>
      <c r="E140" s="30" t="n">
        <f aca="false">D140-C140</f>
        <v>464.07</v>
      </c>
      <c r="F140" s="5" t="n">
        <f aca="false">IFERROR(E140/C140,0)</f>
        <v>0.0729440427538509</v>
      </c>
    </row>
    <row r="141" customFormat="false" ht="15" hidden="false" customHeight="false" outlineLevel="0" collapsed="false">
      <c r="A141" s="37" t="s">
        <v>556</v>
      </c>
      <c r="B141" s="37" t="s">
        <v>557</v>
      </c>
      <c r="C141" s="38" t="n">
        <v>6319</v>
      </c>
      <c r="D141" s="38" t="n">
        <v>6779.93</v>
      </c>
      <c r="E141" s="30" t="n">
        <f aca="false">D141-C141</f>
        <v>460.93</v>
      </c>
      <c r="F141" s="5" t="n">
        <f aca="false">IFERROR(E141/C141,0)</f>
        <v>0.0729435037189429</v>
      </c>
    </row>
    <row r="142" customFormat="false" ht="15" hidden="false" customHeight="false" outlineLevel="0" collapsed="false">
      <c r="A142" s="37" t="s">
        <v>558</v>
      </c>
      <c r="B142" s="37" t="s">
        <v>559</v>
      </c>
      <c r="C142" s="38" t="n">
        <v>2035</v>
      </c>
      <c r="D142" s="38" t="n">
        <v>2183.44</v>
      </c>
      <c r="E142" s="30" t="n">
        <f aca="false">D142-C142</f>
        <v>148.44</v>
      </c>
      <c r="F142" s="5" t="n">
        <f aca="false">IFERROR(E142/C142,0)</f>
        <v>0.072943488943489</v>
      </c>
    </row>
    <row r="143" customFormat="false" ht="15" hidden="false" customHeight="false" outlineLevel="0" collapsed="false">
      <c r="A143" s="37" t="s">
        <v>1365</v>
      </c>
      <c r="B143" s="37" t="s">
        <v>1366</v>
      </c>
      <c r="C143" s="38" t="n">
        <v>5421</v>
      </c>
      <c r="D143" s="38" t="n">
        <v>5816.42</v>
      </c>
      <c r="E143" s="30" t="n">
        <f aca="false">D143-C143</f>
        <v>395.42</v>
      </c>
      <c r="F143" s="5" t="n">
        <f aca="false">IFERROR(E143/C143,0)</f>
        <v>0.0729422615753551</v>
      </c>
    </row>
    <row r="144" customFormat="false" ht="15" hidden="false" customHeight="false" outlineLevel="0" collapsed="false">
      <c r="A144" s="37" t="s">
        <v>1507</v>
      </c>
      <c r="B144" s="37" t="s">
        <v>1508</v>
      </c>
      <c r="C144" s="38" t="n">
        <v>2427</v>
      </c>
      <c r="D144" s="38" t="n">
        <v>2604.04</v>
      </c>
      <c r="E144" s="30" t="n">
        <f aca="false">D144-C144</f>
        <v>177.04</v>
      </c>
      <c r="F144" s="5" t="n">
        <f aca="false">IFERROR(E144/C144,0)</f>
        <v>0.0729460238978162</v>
      </c>
    </row>
    <row r="145" customFormat="false" ht="15" hidden="false" customHeight="false" outlineLevel="0" collapsed="false">
      <c r="A145" s="37" t="s">
        <v>1509</v>
      </c>
      <c r="B145" s="37" t="s">
        <v>1510</v>
      </c>
      <c r="C145" s="38" t="n">
        <v>2704</v>
      </c>
      <c r="D145" s="38" t="n">
        <v>2901.24</v>
      </c>
      <c r="E145" s="30" t="n">
        <f aca="false">D145-C145</f>
        <v>197.24</v>
      </c>
      <c r="F145" s="5" t="n">
        <f aca="false">IFERROR(E145/C145,0)</f>
        <v>0.0729437869822484</v>
      </c>
    </row>
    <row r="146" customFormat="false" ht="15" hidden="false" customHeight="false" outlineLevel="0" collapsed="false">
      <c r="A146" s="37" t="s">
        <v>1511</v>
      </c>
      <c r="B146" s="37" t="s">
        <v>1512</v>
      </c>
      <c r="C146" s="38" t="n">
        <v>3914</v>
      </c>
      <c r="D146" s="38" t="n">
        <v>4199.51</v>
      </c>
      <c r="E146" s="30" t="n">
        <f aca="false">D146-C146</f>
        <v>285.51</v>
      </c>
      <c r="F146" s="5" t="n">
        <f aca="false">IFERROR(E146/C146,0)</f>
        <v>0.0729458354624426</v>
      </c>
    </row>
    <row r="147" customFormat="false" ht="15" hidden="false" customHeight="false" outlineLevel="0" collapsed="false">
      <c r="A147" s="37" t="s">
        <v>125</v>
      </c>
      <c r="B147" s="37" t="s">
        <v>126</v>
      </c>
      <c r="C147" s="38" t="n">
        <v>2071</v>
      </c>
      <c r="D147" s="38" t="n">
        <v>2222.06</v>
      </c>
      <c r="E147" s="30" t="n">
        <f aca="false">D147-C147</f>
        <v>151.06</v>
      </c>
      <c r="F147" s="5" t="n">
        <f aca="false">IFERROR(E147/C147,0)</f>
        <v>0.0729406084017383</v>
      </c>
    </row>
    <row r="148" customFormat="false" ht="15" hidden="false" customHeight="false" outlineLevel="0" collapsed="false">
      <c r="A148" s="37" t="s">
        <v>1513</v>
      </c>
      <c r="B148" s="37" t="s">
        <v>1514</v>
      </c>
      <c r="C148" s="38" t="n">
        <v>1876</v>
      </c>
      <c r="D148" s="38" t="n">
        <v>2012.84</v>
      </c>
      <c r="E148" s="30" t="n">
        <f aca="false">D148-C148</f>
        <v>136.84</v>
      </c>
      <c r="F148" s="5" t="n">
        <f aca="false">IFERROR(E148/C148,0)</f>
        <v>0.0729424307036247</v>
      </c>
    </row>
    <row r="149" customFormat="false" ht="15" hidden="false" customHeight="false" outlineLevel="0" collapsed="false">
      <c r="A149" s="37" t="s">
        <v>127</v>
      </c>
      <c r="B149" s="37" t="s">
        <v>128</v>
      </c>
      <c r="C149" s="38" t="n">
        <v>1344</v>
      </c>
      <c r="D149" s="38" t="n">
        <v>1442.04</v>
      </c>
      <c r="E149" s="30" t="n">
        <f aca="false">D149-C149</f>
        <v>98.04</v>
      </c>
      <c r="F149" s="5" t="n">
        <f aca="false">IFERROR(E149/C149,0)</f>
        <v>0.0729464285714286</v>
      </c>
    </row>
    <row r="150" customFormat="false" ht="15" hidden="false" customHeight="false" outlineLevel="0" collapsed="false">
      <c r="A150" s="37" t="s">
        <v>1515</v>
      </c>
      <c r="B150" s="37" t="s">
        <v>1516</v>
      </c>
      <c r="C150" s="38" t="n">
        <v>1022</v>
      </c>
      <c r="D150" s="38" t="n">
        <v>1096.55</v>
      </c>
      <c r="E150" s="30" t="n">
        <f aca="false">D150-C150</f>
        <v>74.55</v>
      </c>
      <c r="F150" s="5" t="n">
        <f aca="false">IFERROR(E150/C150,0)</f>
        <v>0.072945205479452</v>
      </c>
    </row>
    <row r="151" customFormat="false" ht="15" hidden="false" customHeight="false" outlineLevel="0" collapsed="false">
      <c r="A151" s="37" t="s">
        <v>1517</v>
      </c>
      <c r="B151" s="37" t="s">
        <v>1518</v>
      </c>
      <c r="C151" s="38" t="n">
        <v>520</v>
      </c>
      <c r="D151" s="38" t="n">
        <v>557.93</v>
      </c>
      <c r="E151" s="30" t="n">
        <f aca="false">D151-C151</f>
        <v>37.9299999999999</v>
      </c>
      <c r="F151" s="5" t="n">
        <f aca="false">IFERROR(E151/C151,0)</f>
        <v>0.0729423076923076</v>
      </c>
    </row>
    <row r="152" customFormat="false" ht="15" hidden="false" customHeight="false" outlineLevel="0" collapsed="false">
      <c r="A152" s="37" t="s">
        <v>131</v>
      </c>
      <c r="B152" s="37" t="s">
        <v>132</v>
      </c>
      <c r="C152" s="38" t="n">
        <v>3008</v>
      </c>
      <c r="D152" s="38" t="n">
        <v>3227.42</v>
      </c>
      <c r="E152" s="30" t="n">
        <f aca="false">D152-C152</f>
        <v>219.42</v>
      </c>
      <c r="F152" s="5" t="n">
        <f aca="false">IFERROR(E152/C152,0)</f>
        <v>0.0729454787234043</v>
      </c>
    </row>
    <row r="153" customFormat="false" ht="15" hidden="false" customHeight="false" outlineLevel="0" collapsed="false">
      <c r="A153" s="37" t="s">
        <v>1519</v>
      </c>
      <c r="B153" s="37" t="s">
        <v>1520</v>
      </c>
      <c r="C153" s="38" t="n">
        <v>3197</v>
      </c>
      <c r="D153" s="38" t="n">
        <v>3430.2</v>
      </c>
      <c r="E153" s="30" t="n">
        <f aca="false">D153-C153</f>
        <v>233.2</v>
      </c>
      <c r="F153" s="5" t="n">
        <f aca="false">IFERROR(E153/C153,0)</f>
        <v>0.0729433844228964</v>
      </c>
    </row>
    <row r="154" customFormat="false" ht="15" hidden="false" customHeight="false" outlineLevel="0" collapsed="false">
      <c r="A154" s="37" t="s">
        <v>1521</v>
      </c>
      <c r="B154" s="37" t="s">
        <v>1522</v>
      </c>
      <c r="C154" s="38" t="n">
        <v>1261</v>
      </c>
      <c r="D154" s="38" t="n">
        <v>1352.98</v>
      </c>
      <c r="E154" s="30" t="n">
        <f aca="false">D154-C154</f>
        <v>91.98</v>
      </c>
      <c r="F154" s="5" t="n">
        <f aca="false">IFERROR(E154/C154,0)</f>
        <v>0.0729421094369548</v>
      </c>
    </row>
    <row r="155" customFormat="false" ht="15" hidden="false" customHeight="false" outlineLevel="0" collapsed="false">
      <c r="A155" s="37" t="s">
        <v>1523</v>
      </c>
      <c r="B155" s="37" t="s">
        <v>1524</v>
      </c>
      <c r="C155" s="38" t="n">
        <v>7618</v>
      </c>
      <c r="D155" s="38" t="n">
        <v>8173.69</v>
      </c>
      <c r="E155" s="30" t="n">
        <f aca="false">D155-C155</f>
        <v>555.69</v>
      </c>
      <c r="F155" s="5" t="n">
        <f aca="false">IFERROR(E155/C155,0)</f>
        <v>0.0729443423470727</v>
      </c>
    </row>
    <row r="156" customFormat="false" ht="15" hidden="false" customHeight="false" outlineLevel="0" collapsed="false">
      <c r="A156" s="37" t="s">
        <v>562</v>
      </c>
      <c r="B156" s="37" t="s">
        <v>563</v>
      </c>
      <c r="C156" s="38" t="n">
        <v>2624</v>
      </c>
      <c r="D156" s="38" t="n">
        <v>2815.4</v>
      </c>
      <c r="E156" s="30" t="n">
        <f aca="false">D156-C156</f>
        <v>191.4</v>
      </c>
      <c r="F156" s="5" t="n">
        <f aca="false">IFERROR(E156/C156,0)</f>
        <v>0.0729420731707317</v>
      </c>
    </row>
    <row r="157" customFormat="false" ht="15" hidden="false" customHeight="false" outlineLevel="0" collapsed="false">
      <c r="A157" s="37" t="s">
        <v>1525</v>
      </c>
      <c r="B157" s="37" t="s">
        <v>1526</v>
      </c>
      <c r="C157" s="38" t="n">
        <v>2128</v>
      </c>
      <c r="D157" s="38" t="n">
        <v>2283.23</v>
      </c>
      <c r="E157" s="30" t="n">
        <f aca="false">D157-C157</f>
        <v>155.23</v>
      </c>
      <c r="F157" s="5" t="n">
        <f aca="false">IFERROR(E157/C157,0)</f>
        <v>0.0729464285714286</v>
      </c>
    </row>
    <row r="158" customFormat="false" ht="15" hidden="false" customHeight="false" outlineLevel="0" collapsed="false">
      <c r="A158" s="37" t="s">
        <v>1527</v>
      </c>
      <c r="B158" s="37" t="s">
        <v>1528</v>
      </c>
      <c r="C158" s="38" t="n">
        <v>3362</v>
      </c>
      <c r="D158" s="38" t="n">
        <v>3607.24</v>
      </c>
      <c r="E158" s="30" t="n">
        <f aca="false">D158-C158</f>
        <v>245.24</v>
      </c>
      <c r="F158" s="5" t="n">
        <f aca="false">IFERROR(E158/C158,0)</f>
        <v>0.0729446757882212</v>
      </c>
    </row>
    <row r="159" customFormat="false" ht="15" hidden="false" customHeight="false" outlineLevel="0" collapsed="false">
      <c r="A159" s="37" t="s">
        <v>1367</v>
      </c>
      <c r="B159" s="37" t="s">
        <v>1368</v>
      </c>
      <c r="C159" s="38" t="n">
        <v>7529</v>
      </c>
      <c r="D159" s="38" t="n">
        <v>8078.2</v>
      </c>
      <c r="E159" s="30" t="n">
        <f aca="false">D159-C159</f>
        <v>549.2</v>
      </c>
      <c r="F159" s="5" t="n">
        <f aca="false">IFERROR(E159/C159,0)</f>
        <v>0.0729446141585868</v>
      </c>
    </row>
    <row r="160" customFormat="false" ht="15" hidden="false" customHeight="false" outlineLevel="0" collapsed="false">
      <c r="A160" s="37" t="s">
        <v>1529</v>
      </c>
      <c r="B160" s="37" t="s">
        <v>1530</v>
      </c>
      <c r="C160" s="38" t="n">
        <v>1327</v>
      </c>
      <c r="D160" s="38" t="n">
        <v>1423.8</v>
      </c>
      <c r="E160" s="30" t="n">
        <f aca="false">D160-C160</f>
        <v>96.8</v>
      </c>
      <c r="F160" s="5" t="n">
        <f aca="false">IFERROR(E160/C160,0)</f>
        <v>0.0729464958553127</v>
      </c>
    </row>
    <row r="161" customFormat="false" ht="15" hidden="false" customHeight="false" outlineLevel="0" collapsed="false">
      <c r="A161" s="37" t="s">
        <v>1531</v>
      </c>
      <c r="B161" s="37" t="s">
        <v>1532</v>
      </c>
      <c r="C161" s="38" t="n">
        <v>4770</v>
      </c>
      <c r="D161" s="38" t="n">
        <v>5117.94</v>
      </c>
      <c r="E161" s="30" t="n">
        <f aca="false">D161-C161</f>
        <v>347.94</v>
      </c>
      <c r="F161" s="5" t="n">
        <f aca="false">IFERROR(E161/C161,0)</f>
        <v>0.072943396226415</v>
      </c>
    </row>
    <row r="162" customFormat="false" ht="15" hidden="false" customHeight="false" outlineLevel="0" collapsed="false">
      <c r="A162" s="37" t="s">
        <v>580</v>
      </c>
      <c r="B162" s="37" t="s">
        <v>581</v>
      </c>
      <c r="C162" s="38" t="n">
        <v>8611</v>
      </c>
      <c r="D162" s="38" t="n">
        <v>9239.12</v>
      </c>
      <c r="E162" s="30" t="n">
        <f aca="false">D162-C162</f>
        <v>628.120000000001</v>
      </c>
      <c r="F162" s="5" t="n">
        <f aca="false">IFERROR(E162/C162,0)</f>
        <v>0.072943908953664</v>
      </c>
    </row>
    <row r="163" customFormat="false" ht="15" hidden="false" customHeight="false" outlineLevel="0" collapsed="false">
      <c r="A163" s="37" t="s">
        <v>1533</v>
      </c>
      <c r="B163" s="37" t="s">
        <v>1534</v>
      </c>
      <c r="C163" s="38" t="n">
        <v>1889</v>
      </c>
      <c r="D163" s="38" t="n">
        <v>2026.79</v>
      </c>
      <c r="E163" s="30" t="n">
        <f aca="false">D163-C163</f>
        <v>137.79</v>
      </c>
      <c r="F163" s="5" t="n">
        <f aca="false">IFERROR(E163/C163,0)</f>
        <v>0.0729433562731604</v>
      </c>
    </row>
    <row r="164" customFormat="false" ht="15" hidden="false" customHeight="false" outlineLevel="0" collapsed="false">
      <c r="A164" s="37" t="s">
        <v>141</v>
      </c>
      <c r="B164" s="37" t="s">
        <v>142</v>
      </c>
      <c r="C164" s="38" t="n">
        <v>13558</v>
      </c>
      <c r="D164" s="38" t="n">
        <v>14546.98</v>
      </c>
      <c r="E164" s="30" t="n">
        <f aca="false">D164-C164</f>
        <v>988.98</v>
      </c>
      <c r="F164" s="5" t="n">
        <f aca="false">IFERROR(E164/C164,0)</f>
        <v>0.0729443870777401</v>
      </c>
    </row>
    <row r="165" customFormat="false" ht="15" hidden="false" customHeight="false" outlineLevel="0" collapsed="false">
      <c r="A165" s="37" t="s">
        <v>143</v>
      </c>
      <c r="B165" s="37" t="s">
        <v>144</v>
      </c>
      <c r="C165" s="38" t="n">
        <v>2040</v>
      </c>
      <c r="D165" s="38" t="n">
        <v>2188.8</v>
      </c>
      <c r="E165" s="30" t="n">
        <f aca="false">D165-C165</f>
        <v>148.8</v>
      </c>
      <c r="F165" s="5" t="n">
        <f aca="false">IFERROR(E165/C165,0)</f>
        <v>0.0729411764705883</v>
      </c>
    </row>
    <row r="166" customFormat="false" ht="15" hidden="false" customHeight="false" outlineLevel="0" collapsed="false">
      <c r="A166" s="37" t="s">
        <v>1535</v>
      </c>
      <c r="B166" s="37" t="s">
        <v>1536</v>
      </c>
      <c r="C166" s="38" t="n">
        <v>4305</v>
      </c>
      <c r="D166" s="38" t="n">
        <v>4619.02</v>
      </c>
      <c r="E166" s="30" t="n">
        <f aca="false">D166-C166</f>
        <v>314.02</v>
      </c>
      <c r="F166" s="5" t="n">
        <f aca="false">IFERROR(E166/C166,0)</f>
        <v>0.0729430894308944</v>
      </c>
    </row>
    <row r="167" customFormat="false" ht="15" hidden="false" customHeight="false" outlineLevel="0" collapsed="false">
      <c r="A167" s="37" t="s">
        <v>145</v>
      </c>
      <c r="B167" s="37" t="s">
        <v>146</v>
      </c>
      <c r="C167" s="38" t="n">
        <v>5637</v>
      </c>
      <c r="D167" s="38" t="n">
        <v>6048.18</v>
      </c>
      <c r="E167" s="30" t="n">
        <f aca="false">D167-C167</f>
        <v>411.18</v>
      </c>
      <c r="F167" s="5" t="n">
        <f aca="false">IFERROR(E167/C167,0)</f>
        <v>0.0729430548163918</v>
      </c>
    </row>
    <row r="168" customFormat="false" ht="15" hidden="false" customHeight="false" outlineLevel="0" collapsed="false">
      <c r="A168" s="37" t="s">
        <v>1537</v>
      </c>
      <c r="B168" s="37" t="s">
        <v>1538</v>
      </c>
      <c r="C168" s="38" t="n">
        <v>1919</v>
      </c>
      <c r="D168" s="38" t="n">
        <v>2058.97</v>
      </c>
      <c r="E168" s="30" t="n">
        <f aca="false">D168-C168</f>
        <v>139.97</v>
      </c>
      <c r="F168" s="5" t="n">
        <f aca="false">IFERROR(E168/C168,0)</f>
        <v>0.0729390307451797</v>
      </c>
    </row>
    <row r="169" customFormat="false" ht="15" hidden="false" customHeight="false" outlineLevel="0" collapsed="false">
      <c r="A169" s="37" t="s">
        <v>584</v>
      </c>
      <c r="B169" s="37" t="s">
        <v>585</v>
      </c>
      <c r="C169" s="38" t="n">
        <v>2096</v>
      </c>
      <c r="D169" s="38" t="n">
        <v>2248.9</v>
      </c>
      <c r="E169" s="30" t="n">
        <f aca="false">D169-C169</f>
        <v>152.9</v>
      </c>
      <c r="F169" s="5" t="n">
        <f aca="false">IFERROR(E169/C169,0)</f>
        <v>0.0729484732824428</v>
      </c>
    </row>
    <row r="170" customFormat="false" ht="15" hidden="false" customHeight="false" outlineLevel="0" collapsed="false">
      <c r="A170" s="37" t="s">
        <v>1539</v>
      </c>
      <c r="B170" s="37" t="s">
        <v>1540</v>
      </c>
      <c r="C170" s="38" t="n">
        <v>2461</v>
      </c>
      <c r="D170" s="38" t="n">
        <v>2640.52</v>
      </c>
      <c r="E170" s="30" t="n">
        <f aca="false">D170-C170</f>
        <v>179.52</v>
      </c>
      <c r="F170" s="5" t="n">
        <f aca="false">IFERROR(E170/C170,0)</f>
        <v>0.072945956928078</v>
      </c>
    </row>
    <row r="171" customFormat="false" ht="15" hidden="false" customHeight="false" outlineLevel="0" collapsed="false">
      <c r="A171" s="37" t="s">
        <v>1541</v>
      </c>
      <c r="B171" s="37" t="s">
        <v>1542</v>
      </c>
      <c r="C171" s="38" t="n">
        <v>2195</v>
      </c>
      <c r="D171" s="38" t="n">
        <v>2355.11</v>
      </c>
      <c r="E171" s="30" t="n">
        <f aca="false">D171-C171</f>
        <v>160.11</v>
      </c>
      <c r="F171" s="5" t="n">
        <f aca="false">IFERROR(E171/C171,0)</f>
        <v>0.0729430523917996</v>
      </c>
    </row>
    <row r="172" customFormat="false" ht="15" hidden="false" customHeight="false" outlineLevel="0" collapsed="false">
      <c r="A172" s="37" t="s">
        <v>592</v>
      </c>
      <c r="B172" s="37" t="s">
        <v>593</v>
      </c>
      <c r="C172" s="38" t="n">
        <v>5824</v>
      </c>
      <c r="D172" s="38" t="n">
        <v>6248.83</v>
      </c>
      <c r="E172" s="30" t="n">
        <f aca="false">D172-C172</f>
        <v>424.83</v>
      </c>
      <c r="F172" s="5" t="n">
        <f aca="false">IFERROR(E172/C172,0)</f>
        <v>0.0729447115384615</v>
      </c>
    </row>
    <row r="173" customFormat="false" ht="15" hidden="false" customHeight="false" outlineLevel="0" collapsed="false">
      <c r="A173" s="37" t="s">
        <v>594</v>
      </c>
      <c r="B173" s="37" t="s">
        <v>595</v>
      </c>
      <c r="C173" s="38" t="n">
        <v>2731</v>
      </c>
      <c r="D173" s="38" t="n">
        <v>2930.21</v>
      </c>
      <c r="E173" s="30" t="n">
        <f aca="false">D173-C173</f>
        <v>199.21</v>
      </c>
      <c r="F173" s="5" t="n">
        <f aca="false">IFERROR(E173/C173,0)</f>
        <v>0.0729439765653607</v>
      </c>
    </row>
    <row r="174" customFormat="false" ht="15" hidden="false" customHeight="false" outlineLevel="0" collapsed="false">
      <c r="A174" s="37" t="s">
        <v>1543</v>
      </c>
      <c r="B174" s="37" t="s">
        <v>1544</v>
      </c>
      <c r="C174" s="38" t="n">
        <v>6436</v>
      </c>
      <c r="D174" s="38" t="n">
        <v>6905.47</v>
      </c>
      <c r="E174" s="30" t="n">
        <f aca="false">D174-C174</f>
        <v>469.47</v>
      </c>
      <c r="F174" s="5" t="n">
        <f aca="false">IFERROR(E174/C174,0)</f>
        <v>0.0729443753884401</v>
      </c>
    </row>
    <row r="175" customFormat="false" ht="15" hidden="false" customHeight="false" outlineLevel="0" collapsed="false">
      <c r="A175" s="37" t="s">
        <v>600</v>
      </c>
      <c r="B175" s="37" t="s">
        <v>601</v>
      </c>
      <c r="C175" s="38" t="n">
        <v>13443</v>
      </c>
      <c r="D175" s="38" t="n">
        <v>14423.58</v>
      </c>
      <c r="E175" s="30" t="n">
        <f aca="false">D175-C175</f>
        <v>980.58</v>
      </c>
      <c r="F175" s="5" t="n">
        <f aca="false">IFERROR(E175/C175,0)</f>
        <v>0.0729435393885293</v>
      </c>
    </row>
    <row r="176" customFormat="false" ht="15" hidden="false" customHeight="false" outlineLevel="0" collapsed="false">
      <c r="A176" s="37" t="s">
        <v>604</v>
      </c>
      <c r="B176" s="37" t="s">
        <v>605</v>
      </c>
      <c r="C176" s="38" t="n">
        <v>1250</v>
      </c>
      <c r="D176" s="38" t="n">
        <v>1341.18</v>
      </c>
      <c r="E176" s="30" t="n">
        <f aca="false">D176-C176</f>
        <v>91.1800000000001</v>
      </c>
      <c r="F176" s="5" t="n">
        <f aca="false">IFERROR(E176/C176,0)</f>
        <v>0.0729440000000001</v>
      </c>
    </row>
    <row r="177" customFormat="false" ht="15" hidden="false" customHeight="false" outlineLevel="0" collapsed="false">
      <c r="A177" s="37" t="s">
        <v>151</v>
      </c>
      <c r="B177" s="37" t="s">
        <v>152</v>
      </c>
      <c r="C177" s="38" t="n">
        <v>2861</v>
      </c>
      <c r="D177" s="38" t="n">
        <v>3069.7</v>
      </c>
      <c r="E177" s="30" t="n">
        <f aca="false">D177-C177</f>
        <v>208.7</v>
      </c>
      <c r="F177" s="5" t="n">
        <f aca="false">IFERROR(E177/C177,0)</f>
        <v>0.0729465221950366</v>
      </c>
    </row>
    <row r="178" customFormat="false" ht="15" hidden="false" customHeight="false" outlineLevel="0" collapsed="false">
      <c r="A178" s="37" t="s">
        <v>1545</v>
      </c>
      <c r="B178" s="37" t="s">
        <v>1546</v>
      </c>
      <c r="C178" s="38" t="n">
        <v>1570</v>
      </c>
      <c r="D178" s="38" t="n">
        <v>1684.52</v>
      </c>
      <c r="E178" s="30" t="n">
        <f aca="false">D178-C178</f>
        <v>114.52</v>
      </c>
      <c r="F178" s="5" t="n">
        <f aca="false">IFERROR(E178/C178,0)</f>
        <v>0.0729426751592357</v>
      </c>
    </row>
    <row r="179" customFormat="false" ht="15" hidden="false" customHeight="false" outlineLevel="0" collapsed="false">
      <c r="A179" s="37" t="s">
        <v>1547</v>
      </c>
      <c r="B179" s="37" t="s">
        <v>1548</v>
      </c>
      <c r="C179" s="38" t="n">
        <v>831</v>
      </c>
      <c r="D179" s="38" t="n">
        <v>891.61</v>
      </c>
      <c r="E179" s="30" t="n">
        <f aca="false">D179-C179</f>
        <v>60.61</v>
      </c>
      <c r="F179" s="5" t="n">
        <f aca="false">IFERROR(E179/C179,0)</f>
        <v>0.072936221419976</v>
      </c>
    </row>
    <row r="180" customFormat="false" ht="15" hidden="false" customHeight="false" outlineLevel="0" collapsed="false">
      <c r="A180" s="37" t="s">
        <v>1549</v>
      </c>
      <c r="B180" s="37" t="s">
        <v>1550</v>
      </c>
      <c r="C180" s="38" t="n">
        <v>4608</v>
      </c>
      <c r="D180" s="38" t="n">
        <v>4944.12</v>
      </c>
      <c r="E180" s="30" t="n">
        <f aca="false">D180-C180</f>
        <v>336.12</v>
      </c>
      <c r="F180" s="5" t="n">
        <f aca="false">IFERROR(E180/C180,0)</f>
        <v>0.0729427083333333</v>
      </c>
    </row>
    <row r="181" customFormat="false" ht="15" hidden="false" customHeight="false" outlineLevel="0" collapsed="false">
      <c r="A181" s="37" t="s">
        <v>1551</v>
      </c>
      <c r="B181" s="37" t="s">
        <v>1552</v>
      </c>
      <c r="C181" s="38" t="n">
        <v>887</v>
      </c>
      <c r="D181" s="38" t="n">
        <v>951.7</v>
      </c>
      <c r="E181" s="30" t="n">
        <f aca="false">D181-C181</f>
        <v>64.7</v>
      </c>
      <c r="F181" s="5" t="n">
        <f aca="false">IFERROR(E181/C181,0)</f>
        <v>0.0729425028184893</v>
      </c>
    </row>
    <row r="182" customFormat="false" ht="15" hidden="false" customHeight="false" outlineLevel="0" collapsed="false">
      <c r="A182" s="37" t="s">
        <v>155</v>
      </c>
      <c r="B182" s="37" t="s">
        <v>156</v>
      </c>
      <c r="C182" s="38" t="n">
        <v>1210</v>
      </c>
      <c r="D182" s="38" t="n">
        <v>1298.26</v>
      </c>
      <c r="E182" s="30" t="n">
        <f aca="false">D182-C182</f>
        <v>88.26</v>
      </c>
      <c r="F182" s="5" t="n">
        <f aca="false">IFERROR(E182/C182,0)</f>
        <v>0.0729421487603306</v>
      </c>
    </row>
    <row r="183" customFormat="false" ht="15" hidden="false" customHeight="false" outlineLevel="0" collapsed="false">
      <c r="A183" s="37" t="s">
        <v>1553</v>
      </c>
      <c r="B183" s="37" t="s">
        <v>1554</v>
      </c>
      <c r="C183" s="38" t="n">
        <v>2805</v>
      </c>
      <c r="D183" s="38" t="n">
        <v>3009.6</v>
      </c>
      <c r="E183" s="30" t="n">
        <f aca="false">D183-C183</f>
        <v>204.6</v>
      </c>
      <c r="F183" s="5" t="n">
        <f aca="false">IFERROR(E183/C183,0)</f>
        <v>0.0729411764705882</v>
      </c>
    </row>
    <row r="184" customFormat="false" ht="15" hidden="false" customHeight="false" outlineLevel="0" collapsed="false">
      <c r="A184" s="37" t="s">
        <v>1371</v>
      </c>
      <c r="B184" s="37" t="s">
        <v>1372</v>
      </c>
      <c r="C184" s="38" t="n">
        <v>3059</v>
      </c>
      <c r="D184" s="38" t="n">
        <v>3282.13</v>
      </c>
      <c r="E184" s="30" t="n">
        <f aca="false">D184-C184</f>
        <v>223.13</v>
      </c>
      <c r="F184" s="5" t="n">
        <f aca="false">IFERROR(E184/C184,0)</f>
        <v>0.0729421379535796</v>
      </c>
    </row>
    <row r="185" customFormat="false" ht="15" hidden="false" customHeight="false" outlineLevel="0" collapsed="false">
      <c r="A185" s="37" t="s">
        <v>1373</v>
      </c>
      <c r="B185" s="37" t="s">
        <v>1374</v>
      </c>
      <c r="C185" s="38" t="n">
        <v>378</v>
      </c>
      <c r="D185" s="38" t="n">
        <v>405.58</v>
      </c>
      <c r="E185" s="30" t="n">
        <f aca="false">D185-C185</f>
        <v>27.58</v>
      </c>
      <c r="F185" s="5" t="n">
        <f aca="false">IFERROR(E185/C185,0)</f>
        <v>0.0729629629629629</v>
      </c>
    </row>
    <row r="186" customFormat="false" ht="15" hidden="false" customHeight="false" outlineLevel="0" collapsed="false">
      <c r="A186" s="37" t="s">
        <v>1555</v>
      </c>
      <c r="B186" s="37" t="s">
        <v>1556</v>
      </c>
      <c r="C186" s="38" t="n">
        <v>3146</v>
      </c>
      <c r="D186" s="38" t="n">
        <v>3375.49</v>
      </c>
      <c r="E186" s="30" t="n">
        <f aca="false">D186-C186</f>
        <v>229.49</v>
      </c>
      <c r="F186" s="5" t="n">
        <f aca="false">IFERROR(E186/C186,0)</f>
        <v>0.0729465988556897</v>
      </c>
    </row>
    <row r="187" customFormat="false" ht="15" hidden="false" customHeight="false" outlineLevel="0" collapsed="false">
      <c r="A187" s="37" t="s">
        <v>614</v>
      </c>
      <c r="B187" s="37" t="s">
        <v>615</v>
      </c>
      <c r="C187" s="38" t="n">
        <v>6139</v>
      </c>
      <c r="D187" s="38" t="n">
        <v>6586.8</v>
      </c>
      <c r="E187" s="30" t="n">
        <f aca="false">D187-C187</f>
        <v>447.8</v>
      </c>
      <c r="F187" s="5" t="n">
        <f aca="false">IFERROR(E187/C187,0)</f>
        <v>0.0729434761361786</v>
      </c>
    </row>
    <row r="188" customFormat="false" ht="15" hidden="false" customHeight="false" outlineLevel="0" collapsed="false">
      <c r="A188" s="37" t="s">
        <v>618</v>
      </c>
      <c r="B188" s="37" t="s">
        <v>619</v>
      </c>
      <c r="C188" s="38" t="n">
        <v>9012</v>
      </c>
      <c r="D188" s="38" t="n">
        <v>9669.37</v>
      </c>
      <c r="E188" s="30" t="n">
        <f aca="false">D188-C188</f>
        <v>657.370000000001</v>
      </c>
      <c r="F188" s="5" t="n">
        <f aca="false">IFERROR(E188/C188,0)</f>
        <v>0.0729438526409233</v>
      </c>
    </row>
    <row r="189" customFormat="false" ht="15" hidden="false" customHeight="false" outlineLevel="0" collapsed="false">
      <c r="A189" s="37" t="s">
        <v>157</v>
      </c>
      <c r="B189" s="37" t="s">
        <v>158</v>
      </c>
      <c r="C189" s="38" t="n">
        <v>4935</v>
      </c>
      <c r="D189" s="38" t="n">
        <v>5294.98</v>
      </c>
      <c r="E189" s="30" t="n">
        <f aca="false">D189-C189</f>
        <v>359.98</v>
      </c>
      <c r="F189" s="5" t="n">
        <f aca="false">IFERROR(E189/C189,0)</f>
        <v>0.0729442755825734</v>
      </c>
    </row>
    <row r="190" customFormat="false" ht="15" hidden="false" customHeight="false" outlineLevel="0" collapsed="false">
      <c r="A190" s="37" t="s">
        <v>620</v>
      </c>
      <c r="B190" s="37" t="s">
        <v>621</v>
      </c>
      <c r="C190" s="38" t="n">
        <v>2242</v>
      </c>
      <c r="D190" s="38" t="n">
        <v>2405.54</v>
      </c>
      <c r="E190" s="30" t="n">
        <f aca="false">D190-C190</f>
        <v>163.54</v>
      </c>
      <c r="F190" s="5" t="n">
        <f aca="false">IFERROR(E190/C190,0)</f>
        <v>0.0729438001784121</v>
      </c>
    </row>
    <row r="191" customFormat="false" ht="15" hidden="false" customHeight="false" outlineLevel="0" collapsed="false">
      <c r="A191" s="37" t="s">
        <v>622</v>
      </c>
      <c r="B191" s="37" t="s">
        <v>623</v>
      </c>
      <c r="C191" s="38" t="n">
        <v>9759</v>
      </c>
      <c r="D191" s="38" t="n">
        <v>10470.86</v>
      </c>
      <c r="E191" s="30" t="n">
        <f aca="false">D191-C191</f>
        <v>711.860000000001</v>
      </c>
      <c r="F191" s="5" t="n">
        <f aca="false">IFERROR(E191/C191,0)</f>
        <v>0.0729439491751205</v>
      </c>
    </row>
    <row r="192" customFormat="false" ht="15" hidden="false" customHeight="false" outlineLevel="0" collapsed="false">
      <c r="A192" s="37" t="s">
        <v>161</v>
      </c>
      <c r="B192" s="37" t="s">
        <v>162</v>
      </c>
      <c r="C192" s="38" t="n">
        <v>3163</v>
      </c>
      <c r="D192" s="38" t="n">
        <v>3393.72</v>
      </c>
      <c r="E192" s="30" t="n">
        <f aca="false">D192-C192</f>
        <v>230.72</v>
      </c>
      <c r="F192" s="5" t="n">
        <f aca="false">IFERROR(E192/C192,0)</f>
        <v>0.0729434081568131</v>
      </c>
    </row>
    <row r="193" customFormat="false" ht="15" hidden="false" customHeight="false" outlineLevel="0" collapsed="false">
      <c r="A193" s="37" t="s">
        <v>163</v>
      </c>
      <c r="B193" s="37" t="s">
        <v>164</v>
      </c>
      <c r="C193" s="38" t="n">
        <v>10823</v>
      </c>
      <c r="D193" s="38" t="n">
        <v>11612.47</v>
      </c>
      <c r="E193" s="30" t="n">
        <f aca="false">D193-C193</f>
        <v>789.469999999999</v>
      </c>
      <c r="F193" s="5" t="n">
        <f aca="false">IFERROR(E193/C193,0)</f>
        <v>0.0729437309433613</v>
      </c>
    </row>
    <row r="194" customFormat="false" ht="15" hidden="false" customHeight="false" outlineLevel="0" collapsed="false">
      <c r="A194" s="37" t="s">
        <v>1557</v>
      </c>
      <c r="B194" s="37" t="s">
        <v>1558</v>
      </c>
      <c r="C194" s="38" t="n">
        <v>8758</v>
      </c>
      <c r="D194" s="38" t="n">
        <v>9396.84</v>
      </c>
      <c r="E194" s="30" t="n">
        <f aca="false">D194-C194</f>
        <v>638.84</v>
      </c>
      <c r="F194" s="5" t="n">
        <f aca="false">IFERROR(E194/C194,0)</f>
        <v>0.0729435944279516</v>
      </c>
    </row>
    <row r="195" customFormat="false" ht="15" hidden="false" customHeight="false" outlineLevel="0" collapsed="false">
      <c r="A195" s="37" t="s">
        <v>165</v>
      </c>
      <c r="B195" s="37" t="s">
        <v>166</v>
      </c>
      <c r="C195" s="38" t="n">
        <v>7356</v>
      </c>
      <c r="D195" s="38" t="n">
        <v>7892.58</v>
      </c>
      <c r="E195" s="30" t="n">
        <f aca="false">D195-C195</f>
        <v>536.58</v>
      </c>
      <c r="F195" s="5" t="n">
        <f aca="false">IFERROR(E195/C195,0)</f>
        <v>0.0729445350734095</v>
      </c>
    </row>
    <row r="196" customFormat="false" ht="15" hidden="false" customHeight="false" outlineLevel="0" collapsed="false">
      <c r="A196" s="37" t="s">
        <v>1559</v>
      </c>
      <c r="B196" s="37" t="s">
        <v>1560</v>
      </c>
      <c r="C196" s="38" t="n">
        <v>4327</v>
      </c>
      <c r="D196" s="38" t="n">
        <v>4642.63</v>
      </c>
      <c r="E196" s="30" t="n">
        <f aca="false">D196-C196</f>
        <v>315.63</v>
      </c>
      <c r="F196" s="5" t="n">
        <f aca="false">IFERROR(E196/C196,0)</f>
        <v>0.0729443032123874</v>
      </c>
    </row>
    <row r="197" customFormat="false" ht="15" hidden="false" customHeight="false" outlineLevel="0" collapsed="false">
      <c r="A197" s="37" t="s">
        <v>628</v>
      </c>
      <c r="B197" s="37" t="s">
        <v>629</v>
      </c>
      <c r="C197" s="38" t="n">
        <v>1367</v>
      </c>
      <c r="D197" s="38" t="n">
        <v>1466.71</v>
      </c>
      <c r="E197" s="30" t="n">
        <f aca="false">D197-C197</f>
        <v>99.71</v>
      </c>
      <c r="F197" s="5" t="n">
        <f aca="false">IFERROR(E197/C197,0)</f>
        <v>0.0729407461594733</v>
      </c>
    </row>
    <row r="198" customFormat="false" ht="15" hidden="false" customHeight="false" outlineLevel="0" collapsed="false">
      <c r="A198" s="37" t="s">
        <v>167</v>
      </c>
      <c r="B198" s="37" t="s">
        <v>168</v>
      </c>
      <c r="C198" s="38" t="n">
        <v>2544</v>
      </c>
      <c r="D198" s="38" t="n">
        <v>2729.57</v>
      </c>
      <c r="E198" s="30" t="n">
        <f aca="false">D198-C198</f>
        <v>185.57</v>
      </c>
      <c r="F198" s="5" t="n">
        <f aca="false">IFERROR(E198/C198,0)</f>
        <v>0.0729441823899372</v>
      </c>
    </row>
    <row r="199" customFormat="false" ht="15" hidden="false" customHeight="false" outlineLevel="0" collapsed="false">
      <c r="A199" s="37" t="s">
        <v>630</v>
      </c>
      <c r="B199" s="37" t="s">
        <v>631</v>
      </c>
      <c r="C199" s="38" t="n">
        <v>9916</v>
      </c>
      <c r="D199" s="38" t="n">
        <v>10639.31</v>
      </c>
      <c r="E199" s="30" t="n">
        <f aca="false">D199-C199</f>
        <v>723.31</v>
      </c>
      <c r="F199" s="5" t="n">
        <f aca="false">IFERROR(E199/C199,0)</f>
        <v>0.0729437273093989</v>
      </c>
    </row>
    <row r="200" customFormat="false" ht="15" hidden="false" customHeight="false" outlineLevel="0" collapsed="false">
      <c r="A200" s="37" t="s">
        <v>1377</v>
      </c>
      <c r="B200" s="37" t="s">
        <v>1378</v>
      </c>
      <c r="C200" s="38" t="n">
        <v>4323</v>
      </c>
      <c r="D200" s="38" t="n">
        <v>4638.34</v>
      </c>
      <c r="E200" s="30" t="n">
        <f aca="false">D200-C200</f>
        <v>315.34</v>
      </c>
      <c r="F200" s="5" t="n">
        <f aca="false">IFERROR(E200/C200,0)</f>
        <v>0.0729447143187601</v>
      </c>
    </row>
    <row r="201" customFormat="false" ht="15" hidden="false" customHeight="false" outlineLevel="0" collapsed="false">
      <c r="A201" s="37" t="s">
        <v>1561</v>
      </c>
      <c r="B201" s="37" t="s">
        <v>1562</v>
      </c>
      <c r="C201" s="38" t="n">
        <v>4666</v>
      </c>
      <c r="D201" s="38" t="n">
        <v>5006.35</v>
      </c>
      <c r="E201" s="30" t="n">
        <f aca="false">D201-C201</f>
        <v>340.35</v>
      </c>
      <c r="F201" s="5" t="n">
        <f aca="false">IFERROR(E201/C201,0)</f>
        <v>0.0729425632233177</v>
      </c>
    </row>
    <row r="202" customFormat="false" ht="15" hidden="false" customHeight="false" outlineLevel="0" collapsed="false">
      <c r="A202" s="37" t="s">
        <v>632</v>
      </c>
      <c r="B202" s="37" t="s">
        <v>633</v>
      </c>
      <c r="C202" s="38" t="n">
        <v>5772</v>
      </c>
      <c r="D202" s="38" t="n">
        <v>6193.03</v>
      </c>
      <c r="E202" s="30" t="n">
        <f aca="false">D202-C202</f>
        <v>421.03</v>
      </c>
      <c r="F202" s="5" t="n">
        <f aca="false">IFERROR(E202/C202,0)</f>
        <v>0.0729435204435204</v>
      </c>
    </row>
    <row r="203" customFormat="false" ht="15" hidden="false" customHeight="false" outlineLevel="0" collapsed="false">
      <c r="A203" s="37" t="s">
        <v>169</v>
      </c>
      <c r="B203" s="37" t="s">
        <v>170</v>
      </c>
      <c r="C203" s="38" t="n">
        <v>5237</v>
      </c>
      <c r="D203" s="38" t="n">
        <v>5619</v>
      </c>
      <c r="E203" s="30" t="n">
        <f aca="false">D203-C203</f>
        <v>382</v>
      </c>
      <c r="F203" s="5" t="n">
        <f aca="false">IFERROR(E203/C203,0)</f>
        <v>0.0729425243459996</v>
      </c>
    </row>
    <row r="204" customFormat="false" ht="15" hidden="false" customHeight="false" outlineLevel="0" collapsed="false">
      <c r="A204" s="37" t="s">
        <v>1563</v>
      </c>
      <c r="B204" s="37" t="s">
        <v>1564</v>
      </c>
      <c r="C204" s="38" t="n">
        <v>2112</v>
      </c>
      <c r="D204" s="38" t="n">
        <v>2266.06</v>
      </c>
      <c r="E204" s="30" t="n">
        <f aca="false">D204-C204</f>
        <v>154.06</v>
      </c>
      <c r="F204" s="5" t="n">
        <f aca="false">IFERROR(E204/C204,0)</f>
        <v>0.0729450757575757</v>
      </c>
    </row>
    <row r="205" customFormat="false" ht="15" hidden="false" customHeight="false" outlineLevel="0" collapsed="false">
      <c r="A205" s="37" t="s">
        <v>171</v>
      </c>
      <c r="B205" s="37" t="s">
        <v>172</v>
      </c>
      <c r="C205" s="38" t="n">
        <v>3580</v>
      </c>
      <c r="D205" s="38" t="n">
        <v>3841.14</v>
      </c>
      <c r="E205" s="30" t="n">
        <f aca="false">D205-C205</f>
        <v>261.14</v>
      </c>
      <c r="F205" s="5" t="n">
        <f aca="false">IFERROR(E205/C205,0)</f>
        <v>0.0729441340782123</v>
      </c>
    </row>
    <row r="206" customFormat="false" ht="15" hidden="false" customHeight="false" outlineLevel="0" collapsed="false">
      <c r="A206" s="37" t="s">
        <v>644</v>
      </c>
      <c r="B206" s="37" t="s">
        <v>645</v>
      </c>
      <c r="C206" s="38" t="n">
        <v>1051</v>
      </c>
      <c r="D206" s="38" t="n">
        <v>1127.66</v>
      </c>
      <c r="E206" s="30" t="n">
        <f aca="false">D206-C206</f>
        <v>76.6600000000001</v>
      </c>
      <c r="F206" s="5" t="n">
        <f aca="false">IFERROR(E206/C206,0)</f>
        <v>0.0729400570884872</v>
      </c>
    </row>
    <row r="207" customFormat="false" ht="15" hidden="false" customHeight="false" outlineLevel="0" collapsed="false">
      <c r="A207" s="37" t="s">
        <v>177</v>
      </c>
      <c r="B207" s="37" t="s">
        <v>178</v>
      </c>
      <c r="C207" s="38" t="n">
        <v>2571</v>
      </c>
      <c r="D207" s="38" t="n">
        <v>2758.54</v>
      </c>
      <c r="E207" s="30" t="n">
        <f aca="false">D207-C207</f>
        <v>187.54</v>
      </c>
      <c r="F207" s="5" t="n">
        <f aca="false">IFERROR(E207/C207,0)</f>
        <v>0.0729443796188253</v>
      </c>
    </row>
    <row r="208" customFormat="false" ht="15" hidden="false" customHeight="false" outlineLevel="0" collapsed="false">
      <c r="A208" s="37" t="s">
        <v>179</v>
      </c>
      <c r="B208" s="37" t="s">
        <v>180</v>
      </c>
      <c r="C208" s="38" t="n">
        <v>6011</v>
      </c>
      <c r="D208" s="38" t="n">
        <v>6449.47</v>
      </c>
      <c r="E208" s="30" t="n">
        <f aca="false">D208-C208</f>
        <v>438.47</v>
      </c>
      <c r="F208" s="5" t="n">
        <f aca="false">IFERROR(E208/C208,0)</f>
        <v>0.0729446015637997</v>
      </c>
    </row>
    <row r="209" customFormat="false" ht="15" hidden="false" customHeight="false" outlineLevel="0" collapsed="false">
      <c r="A209" s="37" t="s">
        <v>1565</v>
      </c>
      <c r="B209" s="37" t="s">
        <v>1566</v>
      </c>
      <c r="C209" s="38" t="n">
        <v>3030</v>
      </c>
      <c r="D209" s="38" t="n">
        <v>3251.02</v>
      </c>
      <c r="E209" s="30" t="n">
        <f aca="false">D209-C209</f>
        <v>221.02</v>
      </c>
      <c r="F209" s="5" t="n">
        <f aca="false">IFERROR(E209/C209,0)</f>
        <v>0.0729438943894389</v>
      </c>
    </row>
    <row r="210" customFormat="false" ht="15" hidden="false" customHeight="false" outlineLevel="0" collapsed="false">
      <c r="A210" s="37" t="s">
        <v>1567</v>
      </c>
      <c r="B210" s="37" t="s">
        <v>1568</v>
      </c>
      <c r="C210" s="38" t="n">
        <v>1791</v>
      </c>
      <c r="D210" s="38" t="n">
        <v>1921.64</v>
      </c>
      <c r="E210" s="30" t="n">
        <f aca="false">D210-C210</f>
        <v>130.64</v>
      </c>
      <c r="F210" s="5" t="n">
        <f aca="false">IFERROR(E210/C210,0)</f>
        <v>0.0729424902289225</v>
      </c>
    </row>
    <row r="211" customFormat="false" ht="15" hidden="false" customHeight="false" outlineLevel="0" collapsed="false">
      <c r="A211" s="37" t="s">
        <v>181</v>
      </c>
      <c r="B211" s="37" t="s">
        <v>182</v>
      </c>
      <c r="C211" s="38" t="n">
        <v>10103</v>
      </c>
      <c r="D211" s="38" t="n">
        <v>10839.95</v>
      </c>
      <c r="E211" s="30" t="n">
        <f aca="false">D211-C211</f>
        <v>736.950000000001</v>
      </c>
      <c r="F211" s="5" t="n">
        <f aca="false">IFERROR(E211/C211,0)</f>
        <v>0.0729436800950213</v>
      </c>
    </row>
    <row r="212" customFormat="false" ht="15" hidden="false" customHeight="false" outlineLevel="0" collapsed="false">
      <c r="A212" s="37" t="s">
        <v>654</v>
      </c>
      <c r="B212" s="37" t="s">
        <v>655</v>
      </c>
      <c r="C212" s="38" t="n">
        <v>3087</v>
      </c>
      <c r="D212" s="38" t="n">
        <v>3312.18</v>
      </c>
      <c r="E212" s="30" t="n">
        <f aca="false">D212-C212</f>
        <v>225.18</v>
      </c>
      <c r="F212" s="5" t="n">
        <f aca="false">IFERROR(E212/C212,0)</f>
        <v>0.0729446064139941</v>
      </c>
    </row>
    <row r="213" customFormat="false" ht="15" hidden="false" customHeight="false" outlineLevel="0" collapsed="false">
      <c r="A213" s="37" t="s">
        <v>183</v>
      </c>
      <c r="B213" s="37" t="s">
        <v>184</v>
      </c>
      <c r="C213" s="38" t="n">
        <v>3364</v>
      </c>
      <c r="D213" s="38" t="n">
        <v>3609.38</v>
      </c>
      <c r="E213" s="30" t="n">
        <f aca="false">D213-C213</f>
        <v>245.38</v>
      </c>
      <c r="F213" s="5" t="n">
        <f aca="false">IFERROR(E213/C213,0)</f>
        <v>0.0729429250891796</v>
      </c>
    </row>
    <row r="214" customFormat="false" ht="15" hidden="false" customHeight="false" outlineLevel="0" collapsed="false">
      <c r="A214" s="37" t="s">
        <v>185</v>
      </c>
      <c r="B214" s="37" t="s">
        <v>186</v>
      </c>
      <c r="C214" s="38" t="n">
        <v>13320</v>
      </c>
      <c r="D214" s="38" t="n">
        <v>14291.6</v>
      </c>
      <c r="E214" s="30" t="n">
        <f aca="false">D214-C214</f>
        <v>971.6</v>
      </c>
      <c r="F214" s="5" t="n">
        <f aca="false">IFERROR(E214/C214,0)</f>
        <v>0.072942942942943</v>
      </c>
    </row>
    <row r="215" customFormat="false" ht="15" hidden="false" customHeight="false" outlineLevel="0" collapsed="false">
      <c r="A215" s="37" t="s">
        <v>658</v>
      </c>
      <c r="B215" s="37" t="s">
        <v>659</v>
      </c>
      <c r="C215" s="38" t="n">
        <v>799</v>
      </c>
      <c r="D215" s="38" t="n">
        <v>857.28</v>
      </c>
      <c r="E215" s="30" t="n">
        <f aca="false">D215-C215</f>
        <v>58.28</v>
      </c>
      <c r="F215" s="5" t="n">
        <f aca="false">IFERROR(E215/C215,0)</f>
        <v>0.0729411764705882</v>
      </c>
    </row>
    <row r="216" customFormat="false" ht="15" hidden="false" customHeight="false" outlineLevel="0" collapsed="false">
      <c r="A216" s="37" t="s">
        <v>1569</v>
      </c>
      <c r="B216" s="37" t="s">
        <v>1570</v>
      </c>
      <c r="C216" s="38" t="n">
        <v>5673</v>
      </c>
      <c r="D216" s="38" t="n">
        <v>6086.81</v>
      </c>
      <c r="E216" s="30" t="n">
        <f aca="false">D216-C216</f>
        <v>413.81</v>
      </c>
      <c r="F216" s="5" t="n">
        <f aca="false">IFERROR(E216/C216,0)</f>
        <v>0.0729437687290676</v>
      </c>
    </row>
    <row r="217" customFormat="false" ht="15" hidden="false" customHeight="false" outlineLevel="0" collapsed="false">
      <c r="A217" s="37" t="s">
        <v>1571</v>
      </c>
      <c r="B217" s="37" t="s">
        <v>1572</v>
      </c>
      <c r="C217" s="38" t="n">
        <v>3320</v>
      </c>
      <c r="D217" s="38" t="n">
        <v>3562.18</v>
      </c>
      <c r="E217" s="30" t="n">
        <f aca="false">D217-C217</f>
        <v>242.18</v>
      </c>
      <c r="F217" s="5" t="n">
        <f aca="false">IFERROR(E217/C217,0)</f>
        <v>0.0729457831325301</v>
      </c>
    </row>
    <row r="218" customFormat="false" ht="15" hidden="false" customHeight="false" outlineLevel="0" collapsed="false">
      <c r="A218" s="37" t="s">
        <v>1573</v>
      </c>
      <c r="B218" s="37" t="s">
        <v>1574</v>
      </c>
      <c r="C218" s="38" t="n">
        <v>5938</v>
      </c>
      <c r="D218" s="38" t="n">
        <v>6371.14</v>
      </c>
      <c r="E218" s="30" t="n">
        <f aca="false">D218-C218</f>
        <v>433.14</v>
      </c>
      <c r="F218" s="5" t="n">
        <f aca="false">IFERROR(E218/C218,0)</f>
        <v>0.0729437521050859</v>
      </c>
    </row>
    <row r="219" customFormat="false" ht="15" hidden="false" customHeight="false" outlineLevel="0" collapsed="false">
      <c r="A219" s="37" t="s">
        <v>189</v>
      </c>
      <c r="B219" s="37" t="s">
        <v>190</v>
      </c>
      <c r="C219" s="38" t="n">
        <v>11535</v>
      </c>
      <c r="D219" s="38" t="n">
        <v>12376.4</v>
      </c>
      <c r="E219" s="30" t="n">
        <f aca="false">D219-C219</f>
        <v>841.4</v>
      </c>
      <c r="F219" s="5" t="n">
        <f aca="false">IFERROR(E219/C219,0)</f>
        <v>0.0729432162982228</v>
      </c>
    </row>
    <row r="220" customFormat="false" ht="15" hidden="false" customHeight="false" outlineLevel="0" collapsed="false">
      <c r="A220" s="37" t="s">
        <v>668</v>
      </c>
      <c r="B220" s="37" t="s">
        <v>669</v>
      </c>
      <c r="C220" s="38" t="n">
        <v>12712</v>
      </c>
      <c r="D220" s="38" t="n">
        <v>13639.26</v>
      </c>
      <c r="E220" s="30" t="n">
        <f aca="false">D220-C220</f>
        <v>927.26</v>
      </c>
      <c r="F220" s="5" t="n">
        <f aca="false">IFERROR(E220/C220,0)</f>
        <v>0.0729436752674638</v>
      </c>
    </row>
    <row r="221" customFormat="false" ht="15" hidden="false" customHeight="false" outlineLevel="0" collapsed="false">
      <c r="A221" s="37" t="s">
        <v>670</v>
      </c>
      <c r="B221" s="37" t="s">
        <v>671</v>
      </c>
      <c r="C221" s="38" t="n">
        <v>5756</v>
      </c>
      <c r="D221" s="38" t="n">
        <v>6175.86</v>
      </c>
      <c r="E221" s="30" t="n">
        <f aca="false">D221-C221</f>
        <v>419.86</v>
      </c>
      <c r="F221" s="5" t="n">
        <f aca="false">IFERROR(E221/C221,0)</f>
        <v>0.0729430159833217</v>
      </c>
    </row>
    <row r="222" customFormat="false" ht="15" hidden="false" customHeight="false" outlineLevel="0" collapsed="false">
      <c r="A222" s="37" t="s">
        <v>191</v>
      </c>
      <c r="B222" s="37" t="s">
        <v>192</v>
      </c>
      <c r="C222" s="38" t="n">
        <v>5204</v>
      </c>
      <c r="D222" s="38" t="n">
        <v>5583.6</v>
      </c>
      <c r="E222" s="30" t="n">
        <f aca="false">D222-C222</f>
        <v>379.6</v>
      </c>
      <c r="F222" s="5" t="n">
        <f aca="false">IFERROR(E222/C222,0)</f>
        <v>0.0729438893159109</v>
      </c>
    </row>
    <row r="223" customFormat="false" ht="15" hidden="false" customHeight="false" outlineLevel="0" collapsed="false">
      <c r="A223" s="37" t="s">
        <v>1575</v>
      </c>
      <c r="B223" s="37" t="s">
        <v>1576</v>
      </c>
      <c r="C223" s="38" t="n">
        <v>1414</v>
      </c>
      <c r="D223" s="38" t="n">
        <v>1517.14</v>
      </c>
      <c r="E223" s="30" t="n">
        <f aca="false">D223-C223</f>
        <v>103.14</v>
      </c>
      <c r="F223" s="5" t="n">
        <f aca="false">IFERROR(E223/C223,0)</f>
        <v>0.072942008486563</v>
      </c>
    </row>
    <row r="224" customFormat="false" ht="15" hidden="false" customHeight="false" outlineLevel="0" collapsed="false">
      <c r="A224" s="37" t="s">
        <v>1577</v>
      </c>
      <c r="B224" s="37" t="s">
        <v>1578</v>
      </c>
      <c r="C224" s="38" t="n">
        <v>1994</v>
      </c>
      <c r="D224" s="38" t="n">
        <v>2139.44</v>
      </c>
      <c r="E224" s="30" t="n">
        <f aca="false">D224-C224</f>
        <v>145.44</v>
      </c>
      <c r="F224" s="5" t="n">
        <f aca="false">IFERROR(E224/C224,0)</f>
        <v>0.0729388164493481</v>
      </c>
    </row>
    <row r="225" customFormat="false" ht="15" hidden="false" customHeight="false" outlineLevel="0" collapsed="false">
      <c r="A225" s="37" t="s">
        <v>676</v>
      </c>
      <c r="B225" s="37" t="s">
        <v>677</v>
      </c>
      <c r="C225" s="38" t="n">
        <v>6099</v>
      </c>
      <c r="D225" s="38" t="n">
        <v>6543.89</v>
      </c>
      <c r="E225" s="30" t="n">
        <f aca="false">D225-C225</f>
        <v>444.89</v>
      </c>
      <c r="F225" s="5" t="n">
        <f aca="false">IFERROR(E225/C225,0)</f>
        <v>0.0729447450401706</v>
      </c>
    </row>
    <row r="226" customFormat="false" ht="15" hidden="false" customHeight="false" outlineLevel="0" collapsed="false">
      <c r="A226" s="37" t="s">
        <v>1579</v>
      </c>
      <c r="B226" s="37" t="s">
        <v>1580</v>
      </c>
      <c r="C226" s="38" t="n">
        <v>1880</v>
      </c>
      <c r="D226" s="38" t="n">
        <v>2017.14</v>
      </c>
      <c r="E226" s="30" t="n">
        <f aca="false">D226-C226</f>
        <v>137.14</v>
      </c>
      <c r="F226" s="5" t="n">
        <f aca="false">IFERROR(E226/C226,0)</f>
        <v>0.0729468085106384</v>
      </c>
    </row>
    <row r="227" customFormat="false" ht="15" hidden="false" customHeight="false" outlineLevel="0" collapsed="false">
      <c r="A227" s="37" t="s">
        <v>684</v>
      </c>
      <c r="B227" s="37" t="s">
        <v>685</v>
      </c>
      <c r="C227" s="38" t="n">
        <v>8081</v>
      </c>
      <c r="D227" s="38" t="n">
        <v>8670.46</v>
      </c>
      <c r="E227" s="30" t="n">
        <f aca="false">D227-C227</f>
        <v>589.459999999999</v>
      </c>
      <c r="F227" s="5" t="n">
        <f aca="false">IFERROR(E227/C227,0)</f>
        <v>0.0729439425813636</v>
      </c>
    </row>
    <row r="228" customFormat="false" ht="15" hidden="false" customHeight="false" outlineLevel="0" collapsed="false">
      <c r="A228" s="37" t="s">
        <v>686</v>
      </c>
      <c r="B228" s="37" t="s">
        <v>687</v>
      </c>
      <c r="C228" s="38" t="n">
        <v>4562</v>
      </c>
      <c r="D228" s="38" t="n">
        <v>4894.76</v>
      </c>
      <c r="E228" s="30" t="n">
        <f aca="false">D228-C228</f>
        <v>332.76</v>
      </c>
      <c r="F228" s="5" t="n">
        <f aca="false">IFERROR(E228/C228,0)</f>
        <v>0.0729416922402455</v>
      </c>
    </row>
    <row r="229" customFormat="false" ht="15" hidden="false" customHeight="false" outlineLevel="0" collapsed="false">
      <c r="A229" s="37" t="s">
        <v>690</v>
      </c>
      <c r="B229" s="37" t="s">
        <v>691</v>
      </c>
      <c r="C229" s="38" t="n">
        <v>4554</v>
      </c>
      <c r="D229" s="38" t="n">
        <v>4886.2</v>
      </c>
      <c r="E229" s="30" t="n">
        <f aca="false">D229-C229</f>
        <v>332.2</v>
      </c>
      <c r="F229" s="5" t="n">
        <f aca="false">IFERROR(E229/C229,0)</f>
        <v>0.0729468599033816</v>
      </c>
    </row>
    <row r="230" customFormat="false" ht="15" hidden="false" customHeight="false" outlineLevel="0" collapsed="false">
      <c r="A230" s="37" t="s">
        <v>193</v>
      </c>
      <c r="B230" s="37" t="s">
        <v>194</v>
      </c>
      <c r="C230" s="38" t="n">
        <v>11728</v>
      </c>
      <c r="D230" s="38" t="n">
        <v>12583.48</v>
      </c>
      <c r="E230" s="30" t="n">
        <f aca="false">D230-C230</f>
        <v>855.48</v>
      </c>
      <c r="F230" s="5" t="n">
        <f aca="false">IFERROR(E230/C230,0)</f>
        <v>0.0729433833560709</v>
      </c>
    </row>
    <row r="231" customFormat="false" ht="15" hidden="false" customHeight="false" outlineLevel="0" collapsed="false">
      <c r="A231" s="37" t="s">
        <v>694</v>
      </c>
      <c r="B231" s="37" t="s">
        <v>695</v>
      </c>
      <c r="C231" s="38" t="n">
        <v>5548</v>
      </c>
      <c r="D231" s="38" t="n">
        <v>5952.7</v>
      </c>
      <c r="E231" s="30" t="n">
        <f aca="false">D231-C231</f>
        <v>404.7</v>
      </c>
      <c r="F231" s="5" t="n">
        <f aca="false">IFERROR(E231/C231,0)</f>
        <v>0.072945205479452</v>
      </c>
    </row>
    <row r="232" customFormat="false" ht="15" hidden="false" customHeight="false" outlineLevel="0" collapsed="false">
      <c r="A232" s="37" t="s">
        <v>1165</v>
      </c>
      <c r="B232" s="37" t="s">
        <v>1166</v>
      </c>
      <c r="C232" s="38" t="n">
        <v>5790</v>
      </c>
      <c r="D232" s="38" t="n">
        <v>5465.58</v>
      </c>
      <c r="E232" s="30" t="n">
        <f aca="false">D232-C232</f>
        <v>-324.42</v>
      </c>
      <c r="F232" s="5" t="n">
        <f aca="false">IFERROR(E232/C232,0)</f>
        <v>-0.0560310880829016</v>
      </c>
    </row>
    <row r="233" customFormat="false" ht="15" hidden="false" customHeight="false" outlineLevel="0" collapsed="false">
      <c r="A233" s="37" t="s">
        <v>195</v>
      </c>
      <c r="B233" s="37" t="s">
        <v>196</v>
      </c>
      <c r="C233" s="38" t="n">
        <v>5338</v>
      </c>
      <c r="D233" s="38" t="n">
        <v>5727.37</v>
      </c>
      <c r="E233" s="30" t="n">
        <f aca="false">D233-C233</f>
        <v>389.37</v>
      </c>
      <c r="F233" s="5" t="n">
        <f aca="false">IFERROR(E233/C233,0)</f>
        <v>0.0729430498313975</v>
      </c>
    </row>
    <row r="234" customFormat="false" ht="15" hidden="false" customHeight="false" outlineLevel="0" collapsed="false">
      <c r="A234" s="37" t="s">
        <v>1581</v>
      </c>
      <c r="B234" s="37" t="s">
        <v>1582</v>
      </c>
      <c r="C234" s="38" t="n">
        <v>10233</v>
      </c>
      <c r="D234" s="38" t="n">
        <v>10979.44</v>
      </c>
      <c r="E234" s="30" t="n">
        <f aca="false">D234-C234</f>
        <v>746.440000000001</v>
      </c>
      <c r="F234" s="5" t="n">
        <f aca="false">IFERROR(E234/C234,0)</f>
        <v>0.0729443955829181</v>
      </c>
    </row>
    <row r="235" customFormat="false" ht="15" hidden="false" customHeight="false" outlineLevel="0" collapsed="false">
      <c r="A235" s="37" t="s">
        <v>199</v>
      </c>
      <c r="B235" s="37" t="s">
        <v>200</v>
      </c>
      <c r="C235" s="38" t="n">
        <v>1635</v>
      </c>
      <c r="D235" s="38" t="n">
        <v>1754.27</v>
      </c>
      <c r="E235" s="30" t="n">
        <f aca="false">D235-C235</f>
        <v>119.27</v>
      </c>
      <c r="F235" s="5" t="n">
        <f aca="false">IFERROR(E235/C235,0)</f>
        <v>0.0729480122324159</v>
      </c>
    </row>
    <row r="236" customFormat="false" ht="15" hidden="false" customHeight="false" outlineLevel="0" collapsed="false">
      <c r="A236" s="37" t="s">
        <v>201</v>
      </c>
      <c r="B236" s="37" t="s">
        <v>202</v>
      </c>
      <c r="C236" s="38" t="n">
        <v>900</v>
      </c>
      <c r="D236" s="38" t="n">
        <v>965.65</v>
      </c>
      <c r="E236" s="30" t="n">
        <f aca="false">D236-C236</f>
        <v>65.65</v>
      </c>
      <c r="F236" s="5" t="n">
        <f aca="false">IFERROR(E236/C236,0)</f>
        <v>0.0729444444444444</v>
      </c>
    </row>
    <row r="237" customFormat="false" ht="15" hidden="false" customHeight="false" outlineLevel="0" collapsed="false">
      <c r="A237" s="37" t="s">
        <v>209</v>
      </c>
      <c r="B237" s="37" t="s">
        <v>210</v>
      </c>
      <c r="C237" s="38" t="n">
        <v>2834</v>
      </c>
      <c r="D237" s="38" t="n">
        <v>3040.72</v>
      </c>
      <c r="E237" s="30" t="n">
        <f aca="false">D237-C237</f>
        <v>206.72</v>
      </c>
      <c r="F237" s="5" t="n">
        <f aca="false">IFERROR(E237/C237,0)</f>
        <v>0.0729428369795342</v>
      </c>
    </row>
    <row r="238" customFormat="false" ht="15" hidden="false" customHeight="false" outlineLevel="0" collapsed="false">
      <c r="A238" s="37" t="s">
        <v>1583</v>
      </c>
      <c r="B238" s="37" t="s">
        <v>1584</v>
      </c>
      <c r="C238" s="38" t="n">
        <v>3984</v>
      </c>
      <c r="D238" s="38" t="n">
        <v>4274.6</v>
      </c>
      <c r="E238" s="30" t="n">
        <f aca="false">D238-C238</f>
        <v>290.6</v>
      </c>
      <c r="F238" s="5" t="n">
        <f aca="false">IFERROR(E238/C238,0)</f>
        <v>0.0729417670682732</v>
      </c>
    </row>
    <row r="239" customFormat="false" ht="15" hidden="false" customHeight="false" outlineLevel="0" collapsed="false">
      <c r="A239" s="37" t="s">
        <v>1387</v>
      </c>
      <c r="B239" s="37" t="s">
        <v>1388</v>
      </c>
      <c r="C239" s="38" t="n">
        <v>2554</v>
      </c>
      <c r="D239" s="38" t="n">
        <v>2740.3</v>
      </c>
      <c r="E239" s="30" t="n">
        <f aca="false">D239-C239</f>
        <v>186.3</v>
      </c>
      <c r="F239" s="5" t="n">
        <f aca="false">IFERROR(E239/C239,0)</f>
        <v>0.0729444009397025</v>
      </c>
    </row>
    <row r="240" customFormat="false" ht="15" hidden="false" customHeight="false" outlineLevel="0" collapsed="false">
      <c r="A240" s="37" t="s">
        <v>213</v>
      </c>
      <c r="B240" s="37" t="s">
        <v>214</v>
      </c>
      <c r="C240" s="38" t="n">
        <v>2494</v>
      </c>
      <c r="D240" s="38" t="n">
        <v>2675.93</v>
      </c>
      <c r="E240" s="30" t="n">
        <f aca="false">D240-C240</f>
        <v>181.93</v>
      </c>
      <c r="F240" s="5" t="n">
        <f aca="false">IFERROR(E240/C240,0)</f>
        <v>0.0729470729751403</v>
      </c>
    </row>
    <row r="241" customFormat="false" ht="15" hidden="false" customHeight="false" outlineLevel="0" collapsed="false">
      <c r="A241" s="37" t="s">
        <v>1585</v>
      </c>
      <c r="B241" s="37" t="s">
        <v>1586</v>
      </c>
      <c r="C241" s="38" t="n">
        <v>1140</v>
      </c>
      <c r="D241" s="38" t="n">
        <v>1223.16</v>
      </c>
      <c r="E241" s="30" t="n">
        <f aca="false">D241-C241</f>
        <v>83.1600000000001</v>
      </c>
      <c r="F241" s="5" t="n">
        <f aca="false">IFERROR(E241/C241,0)</f>
        <v>0.0729473684210527</v>
      </c>
    </row>
    <row r="242" customFormat="false" ht="15" hidden="false" customHeight="false" outlineLevel="0" collapsed="false">
      <c r="A242" s="37" t="s">
        <v>1587</v>
      </c>
      <c r="B242" s="37" t="s">
        <v>1588</v>
      </c>
      <c r="C242" s="38" t="n">
        <v>1359</v>
      </c>
      <c r="D242" s="38" t="n">
        <v>1458.13</v>
      </c>
      <c r="E242" s="30" t="n">
        <f aca="false">D242-C242</f>
        <v>99.1300000000001</v>
      </c>
      <c r="F242" s="5" t="n">
        <f aca="false">IFERROR(E242/C242,0)</f>
        <v>0.0729433406916851</v>
      </c>
    </row>
    <row r="243" customFormat="false" ht="15" hidden="false" customHeight="false" outlineLevel="0" collapsed="false">
      <c r="A243" s="37" t="s">
        <v>215</v>
      </c>
      <c r="B243" s="37" t="s">
        <v>216</v>
      </c>
      <c r="C243" s="38" t="n">
        <v>4384</v>
      </c>
      <c r="D243" s="38" t="n">
        <v>4703.78</v>
      </c>
      <c r="E243" s="30" t="n">
        <f aca="false">D243-C243</f>
        <v>319.78</v>
      </c>
      <c r="F243" s="5" t="n">
        <f aca="false">IFERROR(E243/C243,0)</f>
        <v>0.0729425182481751</v>
      </c>
    </row>
    <row r="244" customFormat="false" ht="15" hidden="false" customHeight="false" outlineLevel="0" collapsed="false">
      <c r="A244" s="37" t="s">
        <v>221</v>
      </c>
      <c r="B244" s="37" t="s">
        <v>222</v>
      </c>
      <c r="C244" s="38" t="n">
        <v>1026</v>
      </c>
      <c r="D244" s="38" t="n">
        <v>1100.84</v>
      </c>
      <c r="E244" s="30" t="n">
        <f aca="false">D244-C244</f>
        <v>74.8399999999999</v>
      </c>
      <c r="F244" s="5" t="n">
        <f aca="false">IFERROR(E244/C244,0)</f>
        <v>0.072943469785575</v>
      </c>
    </row>
    <row r="245" customFormat="false" ht="15" hidden="false" customHeight="false" outlineLevel="0" collapsed="false">
      <c r="A245" s="37" t="s">
        <v>223</v>
      </c>
      <c r="B245" s="37" t="s">
        <v>224</v>
      </c>
      <c r="C245" s="38" t="n">
        <v>1607</v>
      </c>
      <c r="D245" s="38" t="n">
        <v>1724.22</v>
      </c>
      <c r="E245" s="30" t="n">
        <f aca="false">D245-C245</f>
        <v>117.22</v>
      </c>
      <c r="F245" s="5" t="n">
        <f aca="false">IFERROR(E245/C245,0)</f>
        <v>0.072943372744244</v>
      </c>
    </row>
    <row r="246" customFormat="false" ht="15" hidden="false" customHeight="false" outlineLevel="0" collapsed="false">
      <c r="A246" s="37" t="s">
        <v>225</v>
      </c>
      <c r="B246" s="37" t="s">
        <v>226</v>
      </c>
      <c r="C246" s="38" t="n">
        <v>998</v>
      </c>
      <c r="D246" s="38" t="n">
        <v>1070.8</v>
      </c>
      <c r="E246" s="30" t="n">
        <f aca="false">D246-C246</f>
        <v>72.8</v>
      </c>
      <c r="F246" s="5" t="n">
        <f aca="false">IFERROR(E246/C246,0)</f>
        <v>0.0729458917835671</v>
      </c>
    </row>
    <row r="247" customFormat="false" ht="15" hidden="false" customHeight="false" outlineLevel="0" collapsed="false">
      <c r="A247" s="37" t="s">
        <v>733</v>
      </c>
      <c r="B247" s="37" t="s">
        <v>734</v>
      </c>
      <c r="C247" s="38" t="n">
        <v>7098</v>
      </c>
      <c r="D247" s="38" t="n">
        <v>7615.75</v>
      </c>
      <c r="E247" s="30" t="n">
        <f aca="false">D247-C247</f>
        <v>517.75</v>
      </c>
      <c r="F247" s="5" t="n">
        <f aca="false">IFERROR(E247/C247,0)</f>
        <v>0.0729430825584672</v>
      </c>
    </row>
    <row r="248" customFormat="false" ht="15" hidden="false" customHeight="false" outlineLevel="0" collapsed="false">
      <c r="A248" s="37" t="s">
        <v>1589</v>
      </c>
      <c r="B248" s="37" t="s">
        <v>1590</v>
      </c>
      <c r="C248" s="38" t="n">
        <v>3675</v>
      </c>
      <c r="D248" s="38" t="n">
        <v>3943.07</v>
      </c>
      <c r="E248" s="30" t="n">
        <f aca="false">D248-C248</f>
        <v>268.07</v>
      </c>
      <c r="F248" s="5" t="n">
        <f aca="false">IFERROR(E248/C248,0)</f>
        <v>0.0729442176870749</v>
      </c>
    </row>
    <row r="249" customFormat="false" ht="15" hidden="false" customHeight="false" outlineLevel="0" collapsed="false">
      <c r="A249" s="37" t="s">
        <v>1201</v>
      </c>
      <c r="B249" s="37" t="s">
        <v>1202</v>
      </c>
      <c r="C249" s="38" t="n">
        <v>4496</v>
      </c>
      <c r="D249" s="38" t="n">
        <v>4295</v>
      </c>
      <c r="E249" s="30" t="n">
        <f aca="false">D249-C249</f>
        <v>-201</v>
      </c>
      <c r="F249" s="5" t="n">
        <f aca="false">IFERROR(E249/C249,0)</f>
        <v>-0.0447064056939502</v>
      </c>
    </row>
    <row r="250" customFormat="false" ht="15" hidden="false" customHeight="false" outlineLevel="0" collapsed="false">
      <c r="A250" s="37" t="s">
        <v>231</v>
      </c>
      <c r="B250" s="37" t="s">
        <v>232</v>
      </c>
      <c r="C250" s="38" t="n">
        <v>4985</v>
      </c>
      <c r="D250" s="38" t="n">
        <v>5348.63</v>
      </c>
      <c r="E250" s="30" t="n">
        <f aca="false">D250-C250</f>
        <v>363.63</v>
      </c>
      <c r="F250" s="5" t="n">
        <f aca="false">IFERROR(E250/C250,0)</f>
        <v>0.0729448345035106</v>
      </c>
    </row>
    <row r="251" customFormat="false" ht="15" hidden="false" customHeight="false" outlineLevel="0" collapsed="false">
      <c r="A251" s="37" t="s">
        <v>741</v>
      </c>
      <c r="B251" s="37" t="s">
        <v>742</v>
      </c>
      <c r="C251" s="38" t="n">
        <v>7863</v>
      </c>
      <c r="D251" s="38" t="n">
        <v>8436.56</v>
      </c>
      <c r="E251" s="30" t="n">
        <f aca="false">D251-C251</f>
        <v>573.559999999999</v>
      </c>
      <c r="F251" s="5" t="n">
        <f aca="false">IFERROR(E251/C251,0)</f>
        <v>0.0729441688922802</v>
      </c>
    </row>
    <row r="252" customFormat="false" ht="15" hidden="false" customHeight="false" outlineLevel="0" collapsed="false">
      <c r="A252" s="37" t="s">
        <v>237</v>
      </c>
      <c r="B252" s="37" t="s">
        <v>238</v>
      </c>
      <c r="C252" s="38" t="n">
        <v>951</v>
      </c>
      <c r="D252" s="38" t="n">
        <v>1020.37</v>
      </c>
      <c r="E252" s="30" t="n">
        <f aca="false">D252-C252</f>
        <v>69.37</v>
      </c>
      <c r="F252" s="5" t="n">
        <f aca="false">IFERROR(E252/C252,0)</f>
        <v>0.072944269190326</v>
      </c>
    </row>
    <row r="253" customFormat="false" ht="15" hidden="false" customHeight="false" outlineLevel="0" collapsed="false">
      <c r="A253" s="37" t="s">
        <v>1203</v>
      </c>
      <c r="B253" s="37" t="s">
        <v>1204</v>
      </c>
      <c r="C253" s="38" t="n">
        <v>564</v>
      </c>
      <c r="D253" s="38" t="n">
        <v>605.15</v>
      </c>
      <c r="E253" s="30" t="n">
        <f aca="false">D253-C253</f>
        <v>41.15</v>
      </c>
      <c r="F253" s="5" t="n">
        <f aca="false">IFERROR(E253/C253,0)</f>
        <v>0.0729609929078014</v>
      </c>
    </row>
    <row r="254" customFormat="false" ht="15" hidden="false" customHeight="false" outlineLevel="0" collapsed="false">
      <c r="A254" s="37" t="s">
        <v>1591</v>
      </c>
      <c r="B254" s="37" t="s">
        <v>1592</v>
      </c>
      <c r="C254" s="38" t="n">
        <v>4146</v>
      </c>
      <c r="D254" s="38" t="n">
        <v>4448.42</v>
      </c>
      <c r="E254" s="30" t="n">
        <f aca="false">D254-C254</f>
        <v>302.42</v>
      </c>
      <c r="F254" s="5" t="n">
        <f aca="false">IFERROR(E254/C254,0)</f>
        <v>0.0729425952725519</v>
      </c>
    </row>
    <row r="255" customFormat="false" ht="15" hidden="false" customHeight="false" outlineLevel="0" collapsed="false">
      <c r="A255" s="37" t="s">
        <v>753</v>
      </c>
      <c r="B255" s="37" t="s">
        <v>754</v>
      </c>
      <c r="C255" s="38" t="n">
        <v>1032</v>
      </c>
      <c r="D255" s="38" t="n">
        <v>1107.28</v>
      </c>
      <c r="E255" s="30" t="n">
        <f aca="false">D255-C255</f>
        <v>75.28</v>
      </c>
      <c r="F255" s="5" t="n">
        <f aca="false">IFERROR(E255/C255,0)</f>
        <v>0.0729457364341085</v>
      </c>
    </row>
    <row r="256" customFormat="false" ht="15" hidden="false" customHeight="false" outlineLevel="0" collapsed="false">
      <c r="A256" s="37" t="s">
        <v>755</v>
      </c>
      <c r="B256" s="37" t="s">
        <v>756</v>
      </c>
      <c r="C256" s="38" t="n">
        <v>1910</v>
      </c>
      <c r="D256" s="38" t="n">
        <v>2049.32</v>
      </c>
      <c r="E256" s="30" t="n">
        <f aca="false">D256-C256</f>
        <v>139.32</v>
      </c>
      <c r="F256" s="5" t="n">
        <f aca="false">IFERROR(E256/C256,0)</f>
        <v>0.0729424083769634</v>
      </c>
    </row>
    <row r="257" customFormat="false" ht="15" hidden="false" customHeight="false" outlineLevel="0" collapsed="false">
      <c r="A257" s="37" t="s">
        <v>1593</v>
      </c>
      <c r="B257" s="37" t="s">
        <v>1594</v>
      </c>
      <c r="C257" s="38" t="n">
        <v>1518</v>
      </c>
      <c r="D257" s="38" t="n">
        <v>1628.72</v>
      </c>
      <c r="E257" s="30" t="n">
        <f aca="false">D257-C257</f>
        <v>110.72</v>
      </c>
      <c r="F257" s="5" t="n">
        <f aca="false">IFERROR(E257/C257,0)</f>
        <v>0.0729380764163373</v>
      </c>
    </row>
    <row r="258" customFormat="false" ht="15" hidden="false" customHeight="false" outlineLevel="0" collapsed="false">
      <c r="A258" s="37" t="s">
        <v>759</v>
      </c>
      <c r="B258" s="37" t="s">
        <v>760</v>
      </c>
      <c r="C258" s="38" t="n">
        <v>7531</v>
      </c>
      <c r="D258" s="38" t="n">
        <v>8080.34</v>
      </c>
      <c r="E258" s="30" t="n">
        <f aca="false">D258-C258</f>
        <v>549.34</v>
      </c>
      <c r="F258" s="5" t="n">
        <f aca="false">IFERROR(E258/C258,0)</f>
        <v>0.0729438321604037</v>
      </c>
    </row>
    <row r="259" customFormat="false" ht="15" hidden="false" customHeight="false" outlineLevel="0" collapsed="false">
      <c r="A259" s="37" t="s">
        <v>1595</v>
      </c>
      <c r="B259" s="37" t="s">
        <v>1596</v>
      </c>
      <c r="C259" s="38" t="n">
        <v>11896</v>
      </c>
      <c r="D259" s="38" t="n">
        <v>12763.74</v>
      </c>
      <c r="E259" s="30" t="n">
        <f aca="false">D259-C259</f>
        <v>867.74</v>
      </c>
      <c r="F259" s="5" t="n">
        <f aca="false">IFERROR(E259/C259,0)</f>
        <v>0.0729438466711499</v>
      </c>
    </row>
    <row r="260" customFormat="false" ht="15" hidden="false" customHeight="false" outlineLevel="0" collapsed="false">
      <c r="A260" s="37" t="s">
        <v>1215</v>
      </c>
      <c r="B260" s="37" t="s">
        <v>1216</v>
      </c>
      <c r="C260" s="38" t="n">
        <v>6326</v>
      </c>
      <c r="D260" s="38" t="n">
        <v>6787.44</v>
      </c>
      <c r="E260" s="30" t="n">
        <f aca="false">D260-C260</f>
        <v>461.44</v>
      </c>
      <c r="F260" s="5" t="n">
        <f aca="false">IFERROR(E260/C260,0)</f>
        <v>0.0729434081568131</v>
      </c>
    </row>
    <row r="261" customFormat="false" ht="15" hidden="false" customHeight="false" outlineLevel="0" collapsed="false">
      <c r="A261" s="37" t="s">
        <v>239</v>
      </c>
      <c r="B261" s="37" t="s">
        <v>240</v>
      </c>
      <c r="C261" s="38" t="n">
        <v>2168</v>
      </c>
      <c r="D261" s="38" t="n">
        <v>2326.15</v>
      </c>
      <c r="E261" s="30" t="n">
        <f aca="false">D261-C261</f>
        <v>158.15</v>
      </c>
      <c r="F261" s="5" t="n">
        <f aca="false">IFERROR(E261/C261,0)</f>
        <v>0.0729474169741698</v>
      </c>
    </row>
    <row r="262" customFormat="false" ht="15" hidden="false" customHeight="false" outlineLevel="0" collapsed="false">
      <c r="A262" s="37" t="s">
        <v>763</v>
      </c>
      <c r="B262" s="37" t="s">
        <v>764</v>
      </c>
      <c r="C262" s="38" t="n">
        <v>1927</v>
      </c>
      <c r="D262" s="38" t="n">
        <v>2067.56</v>
      </c>
      <c r="E262" s="30" t="n">
        <f aca="false">D262-C262</f>
        <v>140.56</v>
      </c>
      <c r="F262" s="5" t="n">
        <f aca="false">IFERROR(E262/C262,0)</f>
        <v>0.0729423975090815</v>
      </c>
    </row>
    <row r="263" customFormat="false" ht="15" hidden="false" customHeight="false" outlineLevel="0" collapsed="false">
      <c r="A263" s="37" t="s">
        <v>1597</v>
      </c>
      <c r="B263" s="37" t="s">
        <v>1598</v>
      </c>
      <c r="C263" s="38" t="n">
        <v>1484</v>
      </c>
      <c r="D263" s="38" t="n">
        <v>1592.24</v>
      </c>
      <c r="E263" s="30" t="n">
        <f aca="false">D263-C263</f>
        <v>108.24</v>
      </c>
      <c r="F263" s="5" t="n">
        <f aca="false">IFERROR(E263/C263,0)</f>
        <v>0.0729380053908356</v>
      </c>
    </row>
    <row r="264" customFormat="false" ht="15" hidden="false" customHeight="false" outlineLevel="0" collapsed="false">
      <c r="A264" s="37" t="s">
        <v>1599</v>
      </c>
      <c r="B264" s="37" t="s">
        <v>1600</v>
      </c>
      <c r="C264" s="38" t="n">
        <v>3911</v>
      </c>
      <c r="D264" s="38" t="n">
        <v>4196.29</v>
      </c>
      <c r="E264" s="30" t="n">
        <f aca="false">D264-C264</f>
        <v>285.29</v>
      </c>
      <c r="F264" s="5" t="n">
        <f aca="false">IFERROR(E264/C264,0)</f>
        <v>0.0729455382255178</v>
      </c>
    </row>
    <row r="265" customFormat="false" ht="15" hidden="false" customHeight="false" outlineLevel="0" collapsed="false">
      <c r="A265" s="37" t="s">
        <v>773</v>
      </c>
      <c r="B265" s="37" t="s">
        <v>774</v>
      </c>
      <c r="C265" s="38" t="n">
        <v>14214</v>
      </c>
      <c r="D265" s="38" t="n">
        <v>15351.12</v>
      </c>
      <c r="E265" s="30" t="n">
        <f aca="false">D265-C265</f>
        <v>1137.12</v>
      </c>
      <c r="F265" s="5" t="n">
        <f aca="false">IFERROR(E265/C265,0)</f>
        <v>0.0800000000000001</v>
      </c>
    </row>
    <row r="266" customFormat="false" ht="15" hidden="false" customHeight="false" outlineLevel="0" collapsed="false">
      <c r="A266" s="37" t="s">
        <v>245</v>
      </c>
      <c r="B266" s="37" t="s">
        <v>246</v>
      </c>
      <c r="C266" s="38" t="n">
        <v>5161</v>
      </c>
      <c r="D266" s="38" t="n">
        <v>5537.46</v>
      </c>
      <c r="E266" s="30" t="n">
        <f aca="false">D266-C266</f>
        <v>376.46</v>
      </c>
      <c r="F266" s="5" t="n">
        <f aca="false">IFERROR(E266/C266,0)</f>
        <v>0.0729432280565782</v>
      </c>
    </row>
    <row r="267" customFormat="false" ht="15" hidden="false" customHeight="false" outlineLevel="0" collapsed="false">
      <c r="A267" s="37" t="s">
        <v>1601</v>
      </c>
      <c r="B267" s="37" t="s">
        <v>1602</v>
      </c>
      <c r="C267" s="38" t="n">
        <v>947</v>
      </c>
      <c r="D267" s="38" t="n">
        <v>1016.08</v>
      </c>
      <c r="E267" s="30" t="n">
        <f aca="false">D267-C267</f>
        <v>69.08</v>
      </c>
      <c r="F267" s="5" t="n">
        <f aca="false">IFERROR(E267/C267,0)</f>
        <v>0.0729461457233369</v>
      </c>
    </row>
    <row r="268" customFormat="false" ht="15" hidden="false" customHeight="false" outlineLevel="0" collapsed="false">
      <c r="A268" s="37" t="s">
        <v>1603</v>
      </c>
      <c r="B268" s="37" t="s">
        <v>1604</v>
      </c>
      <c r="C268" s="38" t="n">
        <v>1105</v>
      </c>
      <c r="D268" s="38" t="n">
        <v>1185.6</v>
      </c>
      <c r="E268" s="30" t="n">
        <f aca="false">D268-C268</f>
        <v>80.5999999999999</v>
      </c>
      <c r="F268" s="5" t="n">
        <f aca="false">IFERROR(E268/C268,0)</f>
        <v>0.0729411764705881</v>
      </c>
    </row>
    <row r="269" customFormat="false" ht="15" hidden="false" customHeight="false" outlineLevel="0" collapsed="false">
      <c r="A269" s="37" t="s">
        <v>1605</v>
      </c>
      <c r="B269" s="37" t="s">
        <v>1606</v>
      </c>
      <c r="C269" s="38" t="n">
        <v>2934</v>
      </c>
      <c r="D269" s="38" t="n">
        <v>3148.02</v>
      </c>
      <c r="E269" s="30" t="n">
        <f aca="false">D269-C269</f>
        <v>214.02</v>
      </c>
      <c r="F269" s="5" t="n">
        <f aca="false">IFERROR(E269/C269,0)</f>
        <v>0.0729447852760736</v>
      </c>
    </row>
    <row r="270" customFormat="false" ht="15" hidden="false" customHeight="false" outlineLevel="0" collapsed="false">
      <c r="A270" s="37" t="s">
        <v>783</v>
      </c>
      <c r="B270" s="37" t="s">
        <v>784</v>
      </c>
      <c r="C270" s="38" t="n">
        <v>9716</v>
      </c>
      <c r="D270" s="38" t="n">
        <v>10424.72</v>
      </c>
      <c r="E270" s="30" t="n">
        <f aca="false">D270-C270</f>
        <v>708.719999999999</v>
      </c>
      <c r="F270" s="5" t="n">
        <f aca="false">IFERROR(E270/C270,0)</f>
        <v>0.0729435981885549</v>
      </c>
    </row>
    <row r="271" customFormat="false" ht="15" hidden="false" customHeight="false" outlineLevel="0" collapsed="false">
      <c r="A271" s="37" t="s">
        <v>1607</v>
      </c>
      <c r="B271" s="37" t="s">
        <v>1608</v>
      </c>
      <c r="C271" s="38" t="n">
        <v>5420</v>
      </c>
      <c r="D271" s="38" t="n">
        <v>5815.36</v>
      </c>
      <c r="E271" s="30" t="n">
        <f aca="false">D271-C271</f>
        <v>395.36</v>
      </c>
      <c r="F271" s="5" t="n">
        <f aca="false">IFERROR(E271/C271,0)</f>
        <v>0.0729446494464944</v>
      </c>
    </row>
    <row r="272" customFormat="false" ht="15" hidden="false" customHeight="false" outlineLevel="0" collapsed="false">
      <c r="A272" s="37" t="s">
        <v>1609</v>
      </c>
      <c r="B272" s="37" t="s">
        <v>1610</v>
      </c>
      <c r="C272" s="38" t="n">
        <v>761</v>
      </c>
      <c r="D272" s="38" t="n">
        <v>816.52</v>
      </c>
      <c r="E272" s="30" t="n">
        <f aca="false">D272-C272</f>
        <v>55.52</v>
      </c>
      <c r="F272" s="5" t="n">
        <f aca="false">IFERROR(E272/C272,0)</f>
        <v>0.0729566360052562</v>
      </c>
    </row>
    <row r="273" customFormat="false" ht="15" hidden="false" customHeight="false" outlineLevel="0" collapsed="false">
      <c r="A273" s="37" t="s">
        <v>1611</v>
      </c>
      <c r="B273" s="37" t="s">
        <v>1612</v>
      </c>
      <c r="C273" s="38" t="n">
        <v>1739</v>
      </c>
      <c r="D273" s="38" t="n">
        <v>1865.86</v>
      </c>
      <c r="E273" s="30" t="n">
        <f aca="false">D273-C273</f>
        <v>126.86</v>
      </c>
      <c r="F273" s="5" t="n">
        <f aca="false">IFERROR(E273/C273,0)</f>
        <v>0.0729499712478435</v>
      </c>
    </row>
    <row r="274" customFormat="false" ht="15" hidden="false" customHeight="false" outlineLevel="0" collapsed="false">
      <c r="A274" s="37" t="s">
        <v>253</v>
      </c>
      <c r="B274" s="37" t="s">
        <v>254</v>
      </c>
      <c r="C274" s="38" t="n">
        <v>6500</v>
      </c>
      <c r="D274" s="38" t="n">
        <v>6974.14</v>
      </c>
      <c r="E274" s="30" t="n">
        <f aca="false">D274-C274</f>
        <v>474.14</v>
      </c>
      <c r="F274" s="5" t="n">
        <f aca="false">IFERROR(E274/C274,0)</f>
        <v>0.0729446153846154</v>
      </c>
    </row>
    <row r="275" customFormat="false" ht="15" hidden="false" customHeight="false" outlineLevel="0" collapsed="false">
      <c r="A275" s="37" t="s">
        <v>255</v>
      </c>
      <c r="B275" s="37" t="s">
        <v>256</v>
      </c>
      <c r="C275" s="38" t="n">
        <v>3265</v>
      </c>
      <c r="D275" s="38" t="n">
        <v>3503.16</v>
      </c>
      <c r="E275" s="30" t="n">
        <f aca="false">D275-C275</f>
        <v>238.16</v>
      </c>
      <c r="F275" s="5" t="n">
        <f aca="false">IFERROR(E275/C275,0)</f>
        <v>0.0729433384379785</v>
      </c>
    </row>
    <row r="276" customFormat="false" ht="15" hidden="false" customHeight="false" outlineLevel="0" collapsed="false">
      <c r="A276" s="37" t="s">
        <v>1613</v>
      </c>
      <c r="B276" s="37" t="s">
        <v>1614</v>
      </c>
      <c r="C276" s="38" t="n">
        <v>634</v>
      </c>
      <c r="D276" s="38" t="n">
        <v>680.24</v>
      </c>
      <c r="E276" s="30" t="n">
        <f aca="false">D276-C276</f>
        <v>46.24</v>
      </c>
      <c r="F276" s="5" t="n">
        <f aca="false">IFERROR(E276/C276,0)</f>
        <v>0.0729337539432177</v>
      </c>
    </row>
    <row r="277" customFormat="false" ht="15" hidden="false" customHeight="false" outlineLevel="0" collapsed="false">
      <c r="A277" s="37" t="s">
        <v>257</v>
      </c>
      <c r="B277" s="37" t="s">
        <v>258</v>
      </c>
      <c r="C277" s="38" t="n">
        <v>9063</v>
      </c>
      <c r="D277" s="38" t="n">
        <v>9724.09</v>
      </c>
      <c r="E277" s="30" t="n">
        <f aca="false">D277-C277</f>
        <v>661.09</v>
      </c>
      <c r="F277" s="5" t="n">
        <f aca="false">IFERROR(E277/C277,0)</f>
        <v>0.0729438375813748</v>
      </c>
    </row>
    <row r="278" customFormat="false" ht="15" hidden="false" customHeight="false" outlineLevel="0" collapsed="false">
      <c r="A278" s="37" t="s">
        <v>259</v>
      </c>
      <c r="B278" s="37" t="s">
        <v>260</v>
      </c>
      <c r="C278" s="38" t="n">
        <v>6454</v>
      </c>
      <c r="D278" s="38" t="n">
        <v>6924.78</v>
      </c>
      <c r="E278" s="30" t="n">
        <f aca="false">D278-C278</f>
        <v>470.78</v>
      </c>
      <c r="F278" s="5" t="n">
        <f aca="false">IFERROR(E278/C278,0)</f>
        <v>0.0729439107530213</v>
      </c>
    </row>
    <row r="279" customFormat="false" ht="15" hidden="false" customHeight="false" outlineLevel="0" collapsed="false">
      <c r="A279" s="37" t="s">
        <v>785</v>
      </c>
      <c r="B279" s="37" t="s">
        <v>786</v>
      </c>
      <c r="C279" s="38" t="n">
        <v>8275</v>
      </c>
      <c r="D279" s="38" t="n">
        <v>8878.61</v>
      </c>
      <c r="E279" s="30" t="n">
        <f aca="false">D279-C279</f>
        <v>603.610000000001</v>
      </c>
      <c r="F279" s="5" t="n">
        <f aca="false">IFERROR(E279/C279,0)</f>
        <v>0.0729438066465258</v>
      </c>
    </row>
    <row r="280" customFormat="false" ht="15" hidden="false" customHeight="false" outlineLevel="0" collapsed="false">
      <c r="A280" s="37" t="s">
        <v>261</v>
      </c>
      <c r="B280" s="37" t="s">
        <v>262</v>
      </c>
      <c r="C280" s="38" t="n">
        <v>6620</v>
      </c>
      <c r="D280" s="38" t="n">
        <v>7102.9</v>
      </c>
      <c r="E280" s="30" t="n">
        <f aca="false">D280-C280</f>
        <v>482.9</v>
      </c>
      <c r="F280" s="5" t="n">
        <f aca="false">IFERROR(E280/C280,0)</f>
        <v>0.0729456193353474</v>
      </c>
    </row>
    <row r="281" customFormat="false" ht="15" hidden="false" customHeight="false" outlineLevel="0" collapsed="false">
      <c r="A281" s="37" t="s">
        <v>1615</v>
      </c>
      <c r="B281" s="37" t="s">
        <v>1616</v>
      </c>
      <c r="C281" s="38" t="n">
        <v>3472</v>
      </c>
      <c r="D281" s="38" t="n">
        <v>3725.27</v>
      </c>
      <c r="E281" s="30" t="n">
        <f aca="false">D281-C281</f>
        <v>253.27</v>
      </c>
      <c r="F281" s="5" t="n">
        <f aca="false">IFERROR(E281/C281,0)</f>
        <v>0.0729464285714286</v>
      </c>
    </row>
    <row r="282" customFormat="false" ht="15" hidden="false" customHeight="false" outlineLevel="0" collapsed="false">
      <c r="A282" s="37" t="s">
        <v>1617</v>
      </c>
      <c r="B282" s="37" t="s">
        <v>1618</v>
      </c>
      <c r="C282" s="38" t="n">
        <v>3830</v>
      </c>
      <c r="D282" s="38" t="n">
        <v>4109.38</v>
      </c>
      <c r="E282" s="30" t="n">
        <f aca="false">D282-C282</f>
        <v>279.38</v>
      </c>
      <c r="F282" s="5" t="n">
        <f aca="false">IFERROR(E282/C282,0)</f>
        <v>0.0729451697127938</v>
      </c>
    </row>
    <row r="283" customFormat="false" ht="15" hidden="false" customHeight="false" outlineLevel="0" collapsed="false">
      <c r="A283" s="37" t="s">
        <v>1619</v>
      </c>
      <c r="B283" s="37" t="s">
        <v>1620</v>
      </c>
      <c r="C283" s="38" t="n">
        <v>783</v>
      </c>
      <c r="D283" s="38" t="n">
        <v>840.11</v>
      </c>
      <c r="E283" s="30" t="n">
        <f aca="false">D283-C283</f>
        <v>57.11</v>
      </c>
      <c r="F283" s="5" t="n">
        <f aca="false">IFERROR(E283/C283,0)</f>
        <v>0.0729374201787995</v>
      </c>
    </row>
    <row r="284" customFormat="false" ht="15" hidden="false" customHeight="false" outlineLevel="0" collapsed="false">
      <c r="A284" s="37" t="s">
        <v>789</v>
      </c>
      <c r="B284" s="37" t="s">
        <v>790</v>
      </c>
      <c r="C284" s="38" t="n">
        <v>10303</v>
      </c>
      <c r="D284" s="38" t="n">
        <v>11127.24</v>
      </c>
      <c r="E284" s="30" t="n">
        <f aca="false">D284-C284</f>
        <v>824.24</v>
      </c>
      <c r="F284" s="5" t="n">
        <f aca="false">IFERROR(E284/C284,0)</f>
        <v>0.08</v>
      </c>
    </row>
    <row r="285" customFormat="false" ht="15" hidden="false" customHeight="false" outlineLevel="0" collapsed="false">
      <c r="A285" s="37" t="s">
        <v>791</v>
      </c>
      <c r="B285" s="37" t="s">
        <v>792</v>
      </c>
      <c r="C285" s="38" t="n">
        <v>10671</v>
      </c>
      <c r="D285" s="38" t="n">
        <v>11449.38</v>
      </c>
      <c r="E285" s="30" t="n">
        <f aca="false">D285-C285</f>
        <v>778.379999999999</v>
      </c>
      <c r="F285" s="5" t="n">
        <f aca="false">IFERROR(E285/C285,0)</f>
        <v>0.0729434917064942</v>
      </c>
    </row>
    <row r="286" customFormat="false" ht="15" hidden="false" customHeight="false" outlineLevel="0" collapsed="false">
      <c r="A286" s="37" t="s">
        <v>1621</v>
      </c>
      <c r="B286" s="37" t="s">
        <v>1622</v>
      </c>
      <c r="C286" s="38" t="n">
        <v>6296</v>
      </c>
      <c r="D286" s="38" t="n">
        <v>6755.24</v>
      </c>
      <c r="E286" s="30" t="n">
        <f aca="false">D286-C286</f>
        <v>459.24</v>
      </c>
      <c r="F286" s="5" t="n">
        <f aca="false">IFERROR(E286/C286,0)</f>
        <v>0.0729415501905972</v>
      </c>
    </row>
    <row r="287" customFormat="false" ht="15" hidden="false" customHeight="false" outlineLevel="0" collapsed="false">
      <c r="A287" s="37" t="s">
        <v>1399</v>
      </c>
      <c r="B287" s="37" t="s">
        <v>1400</v>
      </c>
      <c r="C287" s="38" t="n">
        <v>1941</v>
      </c>
      <c r="D287" s="38" t="n">
        <v>2082.59</v>
      </c>
      <c r="E287" s="30" t="n">
        <f aca="false">D287-C287</f>
        <v>141.59</v>
      </c>
      <c r="F287" s="5" t="n">
        <f aca="false">IFERROR(E287/C287,0)</f>
        <v>0.0729469345698095</v>
      </c>
    </row>
    <row r="288" customFormat="false" ht="15" hidden="false" customHeight="false" outlineLevel="0" collapsed="false">
      <c r="A288" s="37" t="s">
        <v>265</v>
      </c>
      <c r="B288" s="37" t="s">
        <v>266</v>
      </c>
      <c r="C288" s="38" t="n">
        <v>16713</v>
      </c>
      <c r="D288" s="38" t="n">
        <v>17932.1</v>
      </c>
      <c r="E288" s="30" t="n">
        <f aca="false">D288-C288</f>
        <v>1219.1</v>
      </c>
      <c r="F288" s="5" t="n">
        <f aca="false">IFERROR(E288/C288,0)</f>
        <v>0.0729432178543648</v>
      </c>
    </row>
    <row r="289" customFormat="false" ht="15" hidden="false" customHeight="false" outlineLevel="0" collapsed="false">
      <c r="A289" s="37" t="s">
        <v>807</v>
      </c>
      <c r="B289" s="37" t="s">
        <v>808</v>
      </c>
      <c r="C289" s="38" t="n">
        <v>1418</v>
      </c>
      <c r="D289" s="38" t="n">
        <v>1521.44</v>
      </c>
      <c r="E289" s="30" t="n">
        <f aca="false">D289-C289</f>
        <v>103.44</v>
      </c>
      <c r="F289" s="5" t="n">
        <f aca="false">IFERROR(E289/C289,0)</f>
        <v>0.0729478138222849</v>
      </c>
    </row>
    <row r="290" customFormat="false" ht="15" hidden="false" customHeight="false" outlineLevel="0" collapsed="false">
      <c r="A290" s="37" t="s">
        <v>1623</v>
      </c>
      <c r="B290" s="37" t="s">
        <v>1624</v>
      </c>
      <c r="C290" s="38" t="n">
        <v>2852</v>
      </c>
      <c r="D290" s="38" t="n">
        <v>3060.04</v>
      </c>
      <c r="E290" s="30" t="n">
        <f aca="false">D290-C290</f>
        <v>208.04</v>
      </c>
      <c r="F290" s="5" t="n">
        <f aca="false">IFERROR(E290/C290,0)</f>
        <v>0.072945301542777</v>
      </c>
    </row>
    <row r="291" customFormat="false" ht="15" hidden="false" customHeight="false" outlineLevel="0" collapsed="false">
      <c r="A291" s="37" t="s">
        <v>1625</v>
      </c>
      <c r="B291" s="37" t="s">
        <v>1626</v>
      </c>
      <c r="C291" s="38" t="n">
        <v>1950</v>
      </c>
      <c r="D291" s="38" t="n">
        <v>2092.24</v>
      </c>
      <c r="E291" s="30" t="n">
        <f aca="false">D291-C291</f>
        <v>142.24</v>
      </c>
      <c r="F291" s="5" t="n">
        <f aca="false">IFERROR(E291/C291,0)</f>
        <v>0.0729435897435896</v>
      </c>
    </row>
    <row r="292" customFormat="false" ht="15" hidden="false" customHeight="false" outlineLevel="0" collapsed="false">
      <c r="A292" s="37" t="s">
        <v>271</v>
      </c>
      <c r="B292" s="37" t="s">
        <v>272</v>
      </c>
      <c r="C292" s="38" t="n">
        <v>1286</v>
      </c>
      <c r="D292" s="38" t="n">
        <v>1379.81</v>
      </c>
      <c r="E292" s="30" t="n">
        <f aca="false">D292-C292</f>
        <v>93.81</v>
      </c>
      <c r="F292" s="5" t="n">
        <f aca="false">IFERROR(E292/C292,0)</f>
        <v>0.0729471228615863</v>
      </c>
    </row>
    <row r="293" customFormat="false" ht="15" hidden="false" customHeight="false" outlineLevel="0" collapsed="false">
      <c r="A293" s="37" t="s">
        <v>1401</v>
      </c>
      <c r="B293" s="37" t="s">
        <v>1402</v>
      </c>
      <c r="C293" s="38" t="n">
        <v>1330</v>
      </c>
      <c r="D293" s="38" t="n">
        <v>1427.02</v>
      </c>
      <c r="E293" s="30" t="n">
        <f aca="false">D293-C293</f>
        <v>97.02</v>
      </c>
      <c r="F293" s="5" t="n">
        <f aca="false">IFERROR(E293/C293,0)</f>
        <v>0.0729473684210526</v>
      </c>
    </row>
    <row r="294" customFormat="false" ht="15" hidden="false" customHeight="false" outlineLevel="0" collapsed="false">
      <c r="A294" s="37" t="s">
        <v>1627</v>
      </c>
      <c r="B294" s="37" t="s">
        <v>1628</v>
      </c>
      <c r="C294" s="38" t="n">
        <v>2506</v>
      </c>
      <c r="D294" s="38" t="n">
        <v>2688.8</v>
      </c>
      <c r="E294" s="30" t="n">
        <f aca="false">D294-C294</f>
        <v>182.8</v>
      </c>
      <c r="F294" s="5" t="n">
        <f aca="false">IFERROR(E294/C294,0)</f>
        <v>0.0729449321628093</v>
      </c>
    </row>
    <row r="295" customFormat="false" ht="15" hidden="false" customHeight="false" outlineLevel="0" collapsed="false">
      <c r="A295" s="37" t="s">
        <v>1629</v>
      </c>
      <c r="B295" s="37" t="s">
        <v>1630</v>
      </c>
      <c r="C295" s="38" t="n">
        <v>4908</v>
      </c>
      <c r="D295" s="38" t="n">
        <v>5266.01</v>
      </c>
      <c r="E295" s="30" t="n">
        <f aca="false">D295-C295</f>
        <v>358.01</v>
      </c>
      <c r="F295" s="5" t="n">
        <f aca="false">IFERROR(E295/C295,0)</f>
        <v>0.0729441727791361</v>
      </c>
    </row>
    <row r="296" customFormat="false" ht="15" hidden="false" customHeight="false" outlineLevel="0" collapsed="false">
      <c r="A296" s="37" t="s">
        <v>1631</v>
      </c>
      <c r="B296" s="37" t="s">
        <v>1632</v>
      </c>
      <c r="C296" s="38" t="n">
        <v>3457</v>
      </c>
      <c r="D296" s="38" t="n">
        <v>3709.16</v>
      </c>
      <c r="E296" s="30" t="n">
        <f aca="false">D296-C296</f>
        <v>252.16</v>
      </c>
      <c r="F296" s="5" t="n">
        <f aca="false">IFERROR(E296/C296,0)</f>
        <v>0.0729418571015331</v>
      </c>
    </row>
    <row r="297" customFormat="false" ht="15" hidden="false" customHeight="false" outlineLevel="0" collapsed="false">
      <c r="A297" s="37" t="s">
        <v>1633</v>
      </c>
      <c r="B297" s="37" t="s">
        <v>1634</v>
      </c>
      <c r="C297" s="38" t="n">
        <v>2326</v>
      </c>
      <c r="D297" s="38" t="n">
        <v>2495.66</v>
      </c>
      <c r="E297" s="30" t="n">
        <f aca="false">D297-C297</f>
        <v>169.66</v>
      </c>
      <c r="F297" s="5" t="n">
        <f aca="false">IFERROR(E297/C297,0)</f>
        <v>0.0729406706792777</v>
      </c>
    </row>
    <row r="298" customFormat="false" ht="15" hidden="false" customHeight="false" outlineLevel="0" collapsed="false">
      <c r="A298" s="37" t="s">
        <v>817</v>
      </c>
      <c r="B298" s="37" t="s">
        <v>818</v>
      </c>
      <c r="C298" s="38" t="n">
        <v>8612</v>
      </c>
      <c r="D298" s="38" t="n">
        <v>9240.19</v>
      </c>
      <c r="E298" s="30" t="n">
        <f aca="false">D298-C298</f>
        <v>628.190000000001</v>
      </c>
      <c r="F298" s="5" t="n">
        <f aca="false">IFERROR(E298/C298,0)</f>
        <v>0.0729435671156526</v>
      </c>
    </row>
    <row r="299" customFormat="false" ht="15" hidden="false" customHeight="false" outlineLevel="0" collapsed="false">
      <c r="A299" s="37" t="s">
        <v>273</v>
      </c>
      <c r="B299" s="37" t="s">
        <v>274</v>
      </c>
      <c r="C299" s="38" t="n">
        <v>7032</v>
      </c>
      <c r="D299" s="38" t="n">
        <v>7544.94</v>
      </c>
      <c r="E299" s="30" t="n">
        <f aca="false">D299-C299</f>
        <v>512.94</v>
      </c>
      <c r="F299" s="5" t="n">
        <f aca="false">IFERROR(E299/C299,0)</f>
        <v>0.0729436860068259</v>
      </c>
    </row>
    <row r="300" customFormat="false" ht="15" hidden="false" customHeight="false" outlineLevel="0" collapsed="false">
      <c r="A300" s="37" t="s">
        <v>275</v>
      </c>
      <c r="B300" s="37" t="s">
        <v>276</v>
      </c>
      <c r="C300" s="38" t="n">
        <v>3774</v>
      </c>
      <c r="D300" s="38" t="n">
        <v>4049.29</v>
      </c>
      <c r="E300" s="30" t="n">
        <f aca="false">D300-C300</f>
        <v>275.29</v>
      </c>
      <c r="F300" s="5" t="n">
        <f aca="false">IFERROR(E300/C300,0)</f>
        <v>0.0729438261791203</v>
      </c>
    </row>
    <row r="301" customFormat="false" ht="15" hidden="false" customHeight="false" outlineLevel="0" collapsed="false">
      <c r="A301" s="37" t="s">
        <v>277</v>
      </c>
      <c r="B301" s="37" t="s">
        <v>278</v>
      </c>
      <c r="C301" s="38" t="n">
        <v>5778</v>
      </c>
      <c r="D301" s="38" t="n">
        <v>6199.48</v>
      </c>
      <c r="E301" s="30" t="n">
        <f aca="false">D301-C301</f>
        <v>421.48</v>
      </c>
      <c r="F301" s="5" t="n">
        <f aca="false">IFERROR(E301/C301,0)</f>
        <v>0.0729456559363101</v>
      </c>
    </row>
    <row r="302" customFormat="false" ht="15" hidden="false" customHeight="false" outlineLevel="0" collapsed="false">
      <c r="A302" s="37" t="s">
        <v>1635</v>
      </c>
      <c r="B302" s="37" t="s">
        <v>1636</v>
      </c>
      <c r="C302" s="38" t="n">
        <v>1731</v>
      </c>
      <c r="D302" s="38" t="n">
        <v>1857.26</v>
      </c>
      <c r="E302" s="30" t="n">
        <f aca="false">D302-C302</f>
        <v>126.26</v>
      </c>
      <c r="F302" s="5" t="n">
        <f aca="false">IFERROR(E302/C302,0)</f>
        <v>0.0729404968226459</v>
      </c>
    </row>
    <row r="303" customFormat="false" ht="15" hidden="false" customHeight="false" outlineLevel="0" collapsed="false">
      <c r="A303" s="37" t="s">
        <v>1637</v>
      </c>
      <c r="B303" s="37" t="s">
        <v>1638</v>
      </c>
      <c r="C303" s="38" t="n">
        <v>583</v>
      </c>
      <c r="D303" s="38" t="n">
        <v>625.52</v>
      </c>
      <c r="E303" s="30" t="n">
        <f aca="false">D303-C303</f>
        <v>42.52</v>
      </c>
      <c r="F303" s="5" t="n">
        <f aca="false">IFERROR(E303/C303,0)</f>
        <v>0.0729331046312178</v>
      </c>
    </row>
    <row r="304" customFormat="false" ht="15" hidden="false" customHeight="false" outlineLevel="0" collapsed="false">
      <c r="A304" s="37" t="s">
        <v>823</v>
      </c>
      <c r="B304" s="37" t="s">
        <v>824</v>
      </c>
      <c r="C304" s="38" t="n">
        <v>4952</v>
      </c>
      <c r="D304" s="38" t="n">
        <v>5313.23</v>
      </c>
      <c r="E304" s="30" t="n">
        <f aca="false">D304-C304</f>
        <v>361.23</v>
      </c>
      <c r="F304" s="5" t="n">
        <f aca="false">IFERROR(E304/C304,0)</f>
        <v>0.0729462843295637</v>
      </c>
    </row>
    <row r="305" customFormat="false" ht="15" hidden="false" customHeight="false" outlineLevel="0" collapsed="false">
      <c r="A305" s="37" t="s">
        <v>827</v>
      </c>
      <c r="B305" s="37" t="s">
        <v>828</v>
      </c>
      <c r="C305" s="38" t="n">
        <v>2936</v>
      </c>
      <c r="D305" s="38" t="n">
        <v>3150.17</v>
      </c>
      <c r="E305" s="30" t="n">
        <f aca="false">D305-C305</f>
        <v>214.17</v>
      </c>
      <c r="F305" s="5" t="n">
        <f aca="false">IFERROR(E305/C305,0)</f>
        <v>0.0729461852861036</v>
      </c>
    </row>
    <row r="306" customFormat="false" ht="15" hidden="false" customHeight="false" outlineLevel="0" collapsed="false">
      <c r="A306" s="37" t="s">
        <v>283</v>
      </c>
      <c r="B306" s="37" t="s">
        <v>284</v>
      </c>
      <c r="C306" s="38" t="n">
        <v>14812</v>
      </c>
      <c r="D306" s="38" t="n">
        <v>15892.44</v>
      </c>
      <c r="E306" s="30" t="n">
        <f aca="false">D306-C306</f>
        <v>1080.44</v>
      </c>
      <c r="F306" s="5" t="n">
        <f aca="false">IFERROR(E306/C306,0)</f>
        <v>0.0729435592762625</v>
      </c>
    </row>
    <row r="307" customFormat="false" ht="15" hidden="false" customHeight="false" outlineLevel="0" collapsed="false">
      <c r="A307" s="37" t="s">
        <v>1639</v>
      </c>
      <c r="B307" s="37" t="s">
        <v>1640</v>
      </c>
      <c r="C307" s="38" t="n">
        <v>6337</v>
      </c>
      <c r="D307" s="38" t="n">
        <v>6799.25</v>
      </c>
      <c r="E307" s="30" t="n">
        <f aca="false">D307-C307</f>
        <v>462.25</v>
      </c>
      <c r="F307" s="5" t="n">
        <f aca="false">IFERROR(E307/C307,0)</f>
        <v>0.0729446110146757</v>
      </c>
    </row>
    <row r="308" customFormat="false" ht="15" hidden="false" customHeight="false" outlineLevel="0" collapsed="false">
      <c r="A308" s="37" t="s">
        <v>833</v>
      </c>
      <c r="B308" s="37" t="s">
        <v>834</v>
      </c>
      <c r="C308" s="38" t="n">
        <v>1783</v>
      </c>
      <c r="D308" s="38" t="n">
        <v>1913.06</v>
      </c>
      <c r="E308" s="30" t="n">
        <f aca="false">D308-C308</f>
        <v>130.06</v>
      </c>
      <c r="F308" s="5" t="n">
        <f aca="false">IFERROR(E308/C308,0)</f>
        <v>0.0729444756029164</v>
      </c>
    </row>
    <row r="309" customFormat="false" ht="15" hidden="false" customHeight="false" outlineLevel="0" collapsed="false">
      <c r="A309" s="37" t="s">
        <v>837</v>
      </c>
      <c r="B309" s="37" t="s">
        <v>838</v>
      </c>
      <c r="C309" s="38" t="n">
        <v>11665</v>
      </c>
      <c r="D309" s="38" t="n">
        <v>12515.89</v>
      </c>
      <c r="E309" s="30" t="n">
        <f aca="false">D309-C309</f>
        <v>850.889999999999</v>
      </c>
      <c r="F309" s="5" t="n">
        <f aca="false">IFERROR(E309/C309,0)</f>
        <v>0.072943849121303</v>
      </c>
    </row>
    <row r="310" customFormat="false" ht="15" hidden="false" customHeight="false" outlineLevel="0" collapsed="false">
      <c r="A310" s="37" t="s">
        <v>1641</v>
      </c>
      <c r="B310" s="37" t="s">
        <v>1642</v>
      </c>
      <c r="C310" s="38" t="n">
        <v>6952</v>
      </c>
      <c r="D310" s="38" t="n">
        <v>7459.1</v>
      </c>
      <c r="E310" s="30" t="n">
        <f aca="false">D310-C310</f>
        <v>507.1</v>
      </c>
      <c r="F310" s="5" t="n">
        <f aca="false">IFERROR(E310/C310,0)</f>
        <v>0.0729430379746836</v>
      </c>
    </row>
    <row r="311" customFormat="false" ht="15" hidden="false" customHeight="false" outlineLevel="0" collapsed="false">
      <c r="A311" s="37" t="s">
        <v>285</v>
      </c>
      <c r="B311" s="37" t="s">
        <v>286</v>
      </c>
      <c r="C311" s="38" t="n">
        <v>10913</v>
      </c>
      <c r="D311" s="38" t="n">
        <v>11709.04</v>
      </c>
      <c r="E311" s="30" t="n">
        <f aca="false">D311-C311</f>
        <v>796.040000000001</v>
      </c>
      <c r="F311" s="5" t="n">
        <f aca="false">IFERROR(E311/C311,0)</f>
        <v>0.0729441949967929</v>
      </c>
    </row>
    <row r="312" customFormat="false" ht="15" hidden="false" customHeight="false" outlineLevel="0" collapsed="false">
      <c r="A312" s="37" t="s">
        <v>287</v>
      </c>
      <c r="B312" s="37" t="s">
        <v>288</v>
      </c>
      <c r="C312" s="38" t="n">
        <v>1584</v>
      </c>
      <c r="D312" s="38" t="n">
        <v>1699.55</v>
      </c>
      <c r="E312" s="30" t="n">
        <f aca="false">D312-C312</f>
        <v>115.55</v>
      </c>
      <c r="F312" s="5" t="n">
        <f aca="false">IFERROR(E312/C312,0)</f>
        <v>0.0729482323232323</v>
      </c>
    </row>
    <row r="313" customFormat="false" ht="15" hidden="false" customHeight="false" outlineLevel="0" collapsed="false">
      <c r="A313" s="37" t="s">
        <v>845</v>
      </c>
      <c r="B313" s="37" t="s">
        <v>1643</v>
      </c>
      <c r="C313" s="38" t="n">
        <v>6530</v>
      </c>
      <c r="D313" s="38" t="n">
        <v>7006.33</v>
      </c>
      <c r="E313" s="30" t="n">
        <f aca="false">D313-C313</f>
        <v>476.33</v>
      </c>
      <c r="F313" s="5" t="n">
        <f aca="false">IFERROR(E313/C313,0)</f>
        <v>0.0729448698315467</v>
      </c>
    </row>
    <row r="314" customFormat="false" ht="15" hidden="false" customHeight="false" outlineLevel="0" collapsed="false">
      <c r="A314" s="37" t="s">
        <v>1644</v>
      </c>
      <c r="B314" s="37" t="s">
        <v>1645</v>
      </c>
      <c r="C314" s="38" t="n">
        <v>5337</v>
      </c>
      <c r="D314" s="38" t="n">
        <v>5726.3</v>
      </c>
      <c r="E314" s="30" t="n">
        <f aca="false">D314-C314</f>
        <v>389.3</v>
      </c>
      <c r="F314" s="5" t="n">
        <f aca="false">IFERROR(E314/C314,0)</f>
        <v>0.0729436012741241</v>
      </c>
    </row>
    <row r="315" customFormat="false" ht="15" hidden="false" customHeight="false" outlineLevel="0" collapsed="false">
      <c r="A315" s="37" t="s">
        <v>849</v>
      </c>
      <c r="B315" s="37" t="s">
        <v>850</v>
      </c>
      <c r="C315" s="38" t="n">
        <v>6351</v>
      </c>
      <c r="D315" s="38" t="n">
        <v>6814.26</v>
      </c>
      <c r="E315" s="30" t="n">
        <f aca="false">D315-C315</f>
        <v>463.26</v>
      </c>
      <c r="F315" s="5" t="n">
        <f aca="false">IFERROR(E315/C315,0)</f>
        <v>0.0729428436466699</v>
      </c>
    </row>
    <row r="316" customFormat="false" ht="15" hidden="false" customHeight="false" outlineLevel="0" collapsed="false">
      <c r="A316" s="37" t="s">
        <v>851</v>
      </c>
      <c r="B316" s="37" t="s">
        <v>852</v>
      </c>
      <c r="C316" s="38" t="n">
        <v>4974</v>
      </c>
      <c r="D316" s="38" t="n">
        <v>5336.82</v>
      </c>
      <c r="E316" s="30" t="n">
        <f aca="false">D316-C316</f>
        <v>362.82</v>
      </c>
      <c r="F316" s="5" t="n">
        <f aca="false">IFERROR(E316/C316,0)</f>
        <v>0.0729433051869722</v>
      </c>
    </row>
    <row r="317" customFormat="false" ht="15" hidden="false" customHeight="false" outlineLevel="0" collapsed="false">
      <c r="A317" s="37" t="s">
        <v>1646</v>
      </c>
      <c r="B317" s="37" t="s">
        <v>1647</v>
      </c>
      <c r="C317" s="38" t="n">
        <v>1049</v>
      </c>
      <c r="D317" s="38" t="n">
        <v>1125.53</v>
      </c>
      <c r="E317" s="30" t="n">
        <f aca="false">D317-C317</f>
        <v>76.53</v>
      </c>
      <c r="F317" s="5" t="n">
        <f aca="false">IFERROR(E317/C317,0)</f>
        <v>0.0729551954242135</v>
      </c>
    </row>
    <row r="318" customFormat="false" ht="15" hidden="false" customHeight="false" outlineLevel="0" collapsed="false">
      <c r="A318" s="37" t="s">
        <v>291</v>
      </c>
      <c r="B318" s="37" t="s">
        <v>292</v>
      </c>
      <c r="C318" s="38" t="n">
        <v>648</v>
      </c>
      <c r="D318" s="38" t="n">
        <v>695.27</v>
      </c>
      <c r="E318" s="30" t="n">
        <f aca="false">D318-C318</f>
        <v>47.27</v>
      </c>
      <c r="F318" s="5" t="n">
        <f aca="false">IFERROR(E318/C318,0)</f>
        <v>0.0729475308641975</v>
      </c>
    </row>
    <row r="319" customFormat="false" ht="15" hidden="false" customHeight="false" outlineLevel="0" collapsed="false">
      <c r="A319" s="37" t="s">
        <v>857</v>
      </c>
      <c r="B319" s="37" t="s">
        <v>858</v>
      </c>
      <c r="C319" s="38" t="n">
        <v>3808</v>
      </c>
      <c r="D319" s="38" t="n">
        <v>4085.77</v>
      </c>
      <c r="E319" s="30" t="n">
        <f aca="false">D319-C319</f>
        <v>277.77</v>
      </c>
      <c r="F319" s="5" t="n">
        <f aca="false">IFERROR(E319/C319,0)</f>
        <v>0.0729438025210084</v>
      </c>
    </row>
    <row r="320" customFormat="false" ht="15" hidden="false" customHeight="false" outlineLevel="0" collapsed="false">
      <c r="A320" s="37" t="s">
        <v>1648</v>
      </c>
      <c r="B320" s="37" t="s">
        <v>1649</v>
      </c>
      <c r="C320" s="38" t="n">
        <v>1300</v>
      </c>
      <c r="D320" s="38" t="n">
        <v>1394.83</v>
      </c>
      <c r="E320" s="30" t="n">
        <f aca="false">D320-C320</f>
        <v>94.8299999999999</v>
      </c>
      <c r="F320" s="5" t="n">
        <f aca="false">IFERROR(E320/C320,0)</f>
        <v>0.0729461538461538</v>
      </c>
    </row>
    <row r="321" customFormat="false" ht="15" hidden="false" customHeight="false" outlineLevel="0" collapsed="false">
      <c r="A321" s="37" t="s">
        <v>1411</v>
      </c>
      <c r="B321" s="37" t="s">
        <v>1412</v>
      </c>
      <c r="C321" s="38" t="n">
        <v>897</v>
      </c>
      <c r="D321" s="38" t="n">
        <v>962.44</v>
      </c>
      <c r="E321" s="30" t="n">
        <f aca="false">D321-C321</f>
        <v>65.4400000000001</v>
      </c>
      <c r="F321" s="5" t="n">
        <f aca="false">IFERROR(E321/C321,0)</f>
        <v>0.0729542920847269</v>
      </c>
    </row>
    <row r="322" customFormat="false" ht="15" hidden="false" customHeight="false" outlineLevel="0" collapsed="false">
      <c r="A322" s="37" t="s">
        <v>859</v>
      </c>
      <c r="B322" s="37" t="s">
        <v>860</v>
      </c>
      <c r="C322" s="38" t="n">
        <v>15123</v>
      </c>
      <c r="D322" s="38" t="n">
        <v>16226.12</v>
      </c>
      <c r="E322" s="30" t="n">
        <f aca="false">D322-C322</f>
        <v>1103.12</v>
      </c>
      <c r="F322" s="5" t="n">
        <f aca="false">IFERROR(E322/C322,0)</f>
        <v>0.0729431991007076</v>
      </c>
    </row>
    <row r="323" customFormat="false" ht="15" hidden="false" customHeight="false" outlineLevel="0" collapsed="false">
      <c r="A323" s="37" t="s">
        <v>861</v>
      </c>
      <c r="B323" s="37" t="s">
        <v>862</v>
      </c>
      <c r="C323" s="38" t="n">
        <v>5896</v>
      </c>
      <c r="D323" s="38" t="n">
        <v>6326.08</v>
      </c>
      <c r="E323" s="30" t="n">
        <f aca="false">D323-C323</f>
        <v>430.08</v>
      </c>
      <c r="F323" s="5" t="n">
        <f aca="false">IFERROR(E323/C323,0)</f>
        <v>0.072944369063772</v>
      </c>
    </row>
    <row r="324" customFormat="false" ht="15" hidden="false" customHeight="false" outlineLevel="0" collapsed="false">
      <c r="A324" s="37" t="s">
        <v>1650</v>
      </c>
      <c r="B324" s="37" t="s">
        <v>1651</v>
      </c>
      <c r="C324" s="38" t="n">
        <v>2749</v>
      </c>
      <c r="D324" s="38" t="n">
        <v>2949.53</v>
      </c>
      <c r="E324" s="30" t="n">
        <f aca="false">D324-C324</f>
        <v>200.53</v>
      </c>
      <c r="F324" s="5" t="n">
        <f aca="false">IFERROR(E324/C324,0)</f>
        <v>0.0729465260094581</v>
      </c>
    </row>
    <row r="325" customFormat="false" ht="15" hidden="false" customHeight="false" outlineLevel="0" collapsed="false">
      <c r="A325" s="37" t="s">
        <v>1652</v>
      </c>
      <c r="B325" s="37" t="s">
        <v>1653</v>
      </c>
      <c r="C325" s="38" t="n">
        <v>2074</v>
      </c>
      <c r="D325" s="38" t="n">
        <v>2225.29</v>
      </c>
      <c r="E325" s="30" t="n">
        <f aca="false">D325-C325</f>
        <v>151.29</v>
      </c>
      <c r="F325" s="5" t="n">
        <f aca="false">IFERROR(E325/C325,0)</f>
        <v>0.0729459980713597</v>
      </c>
    </row>
    <row r="326" customFormat="false" ht="15" hidden="false" customHeight="false" outlineLevel="0" collapsed="false">
      <c r="A326" s="37" t="s">
        <v>295</v>
      </c>
      <c r="B326" s="37" t="s">
        <v>296</v>
      </c>
      <c r="C326" s="38" t="n">
        <v>9186</v>
      </c>
      <c r="D326" s="38" t="n">
        <v>9856.06</v>
      </c>
      <c r="E326" s="30" t="n">
        <f aca="false">D326-C326</f>
        <v>670.06</v>
      </c>
      <c r="F326" s="5" t="n">
        <f aca="false">IFERROR(E326/C326,0)</f>
        <v>0.0729436098410624</v>
      </c>
    </row>
    <row r="327" customFormat="false" ht="15" hidden="false" customHeight="false" outlineLevel="0" collapsed="false">
      <c r="A327" s="37" t="s">
        <v>297</v>
      </c>
      <c r="B327" s="37" t="s">
        <v>298</v>
      </c>
      <c r="C327" s="38" t="n">
        <v>3050</v>
      </c>
      <c r="D327" s="38" t="n">
        <v>3272.47</v>
      </c>
      <c r="E327" s="30" t="n">
        <f aca="false">D327-C327</f>
        <v>222.47</v>
      </c>
      <c r="F327" s="5" t="n">
        <f aca="false">IFERROR(E327/C327,0)</f>
        <v>0.0729409836065573</v>
      </c>
    </row>
    <row r="328" customFormat="false" ht="15" hidden="false" customHeight="false" outlineLevel="0" collapsed="false">
      <c r="A328" s="37" t="s">
        <v>1654</v>
      </c>
      <c r="B328" s="37" t="s">
        <v>1655</v>
      </c>
      <c r="C328" s="38" t="n">
        <v>2488</v>
      </c>
      <c r="D328" s="38" t="n">
        <v>2669.48</v>
      </c>
      <c r="E328" s="30" t="n">
        <f aca="false">D328-C328</f>
        <v>181.48</v>
      </c>
      <c r="F328" s="5" t="n">
        <f aca="false">IFERROR(E328/C328,0)</f>
        <v>0.0729421221864952</v>
      </c>
    </row>
    <row r="329" customFormat="false" ht="15" hidden="false" customHeight="false" outlineLevel="0" collapsed="false">
      <c r="A329" s="37" t="s">
        <v>1656</v>
      </c>
      <c r="B329" s="37" t="s">
        <v>1657</v>
      </c>
      <c r="C329" s="38" t="n">
        <v>10918</v>
      </c>
      <c r="D329" s="38" t="n">
        <v>11714.4</v>
      </c>
      <c r="E329" s="30" t="n">
        <f aca="false">D329-C329</f>
        <v>796.4</v>
      </c>
      <c r="F329" s="5" t="n">
        <f aca="false">IFERROR(E329/C329,0)</f>
        <v>0.0729437625938816</v>
      </c>
    </row>
    <row r="330" customFormat="false" ht="15" hidden="false" customHeight="false" outlineLevel="0" collapsed="false">
      <c r="A330" s="37" t="s">
        <v>867</v>
      </c>
      <c r="B330" s="37" t="s">
        <v>868</v>
      </c>
      <c r="C330" s="38" t="n">
        <v>2389</v>
      </c>
      <c r="D330" s="38" t="n">
        <v>2563.26</v>
      </c>
      <c r="E330" s="30" t="n">
        <f aca="false">D330-C330</f>
        <v>174.26</v>
      </c>
      <c r="F330" s="5" t="n">
        <f aca="false">IFERROR(E330/C330,0)</f>
        <v>0.0729426538300545</v>
      </c>
    </row>
    <row r="331" customFormat="false" ht="15" hidden="false" customHeight="false" outlineLevel="0" collapsed="false">
      <c r="A331" s="37" t="s">
        <v>299</v>
      </c>
      <c r="B331" s="37" t="s">
        <v>300</v>
      </c>
      <c r="C331" s="38" t="n">
        <v>14115</v>
      </c>
      <c r="D331" s="38" t="n">
        <v>15144.6</v>
      </c>
      <c r="E331" s="30" t="n">
        <f aca="false">D331-C331</f>
        <v>1029.6</v>
      </c>
      <c r="F331" s="5" t="n">
        <f aca="false">IFERROR(E331/C331,0)</f>
        <v>0.0729436769394262</v>
      </c>
    </row>
    <row r="332" customFormat="false" ht="15" hidden="false" customHeight="false" outlineLevel="0" collapsed="false">
      <c r="A332" s="37" t="s">
        <v>301</v>
      </c>
      <c r="B332" s="37" t="s">
        <v>302</v>
      </c>
      <c r="C332" s="38" t="n">
        <v>21621</v>
      </c>
      <c r="D332" s="38" t="n">
        <v>23198.12</v>
      </c>
      <c r="E332" s="30" t="n">
        <f aca="false">D332-C332</f>
        <v>1577.12</v>
      </c>
      <c r="F332" s="5" t="n">
        <f aca="false">IFERROR(E332/C332,0)</f>
        <v>0.0729438971370426</v>
      </c>
    </row>
    <row r="333" customFormat="false" ht="15" hidden="false" customHeight="false" outlineLevel="0" collapsed="false">
      <c r="A333" s="37" t="s">
        <v>303</v>
      </c>
      <c r="B333" s="37" t="s">
        <v>304</v>
      </c>
      <c r="C333" s="38" t="n">
        <v>1830</v>
      </c>
      <c r="D333" s="38" t="n">
        <v>1963.49</v>
      </c>
      <c r="E333" s="30" t="n">
        <f aca="false">D333-C333</f>
        <v>133.49</v>
      </c>
      <c r="F333" s="5" t="n">
        <f aca="false">IFERROR(E333/C333,0)</f>
        <v>0.0729453551912568</v>
      </c>
    </row>
    <row r="334" customFormat="false" ht="15" hidden="false" customHeight="false" outlineLevel="0" collapsed="false">
      <c r="A334" s="37" t="s">
        <v>1658</v>
      </c>
      <c r="B334" s="37" t="s">
        <v>1659</v>
      </c>
      <c r="C334" s="38" t="n">
        <v>8180</v>
      </c>
      <c r="D334" s="38" t="n">
        <v>8776.68</v>
      </c>
      <c r="E334" s="30" t="n">
        <f aca="false">D334-C334</f>
        <v>596.68</v>
      </c>
      <c r="F334" s="5" t="n">
        <f aca="false">IFERROR(E334/C334,0)</f>
        <v>0.0729437652811736</v>
      </c>
    </row>
    <row r="335" customFormat="false" ht="15" hidden="false" customHeight="false" outlineLevel="0" collapsed="false">
      <c r="A335" s="37" t="s">
        <v>305</v>
      </c>
      <c r="B335" s="37" t="s">
        <v>306</v>
      </c>
      <c r="C335" s="38" t="n">
        <v>934</v>
      </c>
      <c r="D335" s="38" t="n">
        <v>1002.13</v>
      </c>
      <c r="E335" s="30" t="n">
        <f aca="false">D335-C335</f>
        <v>68.13</v>
      </c>
      <c r="F335" s="5" t="n">
        <f aca="false">IFERROR(E335/C335,0)</f>
        <v>0.0729443254817987</v>
      </c>
    </row>
    <row r="336" customFormat="false" ht="15" hidden="false" customHeight="false" outlineLevel="0" collapsed="false">
      <c r="A336" s="37" t="s">
        <v>307</v>
      </c>
      <c r="B336" s="37" t="s">
        <v>308</v>
      </c>
      <c r="C336" s="38" t="n">
        <v>811</v>
      </c>
      <c r="D336" s="38" t="n">
        <v>870.16</v>
      </c>
      <c r="E336" s="30" t="n">
        <f aca="false">D336-C336</f>
        <v>59.16</v>
      </c>
      <c r="F336" s="5" t="n">
        <f aca="false">IFERROR(E336/C336,0)</f>
        <v>0.0729469790382244</v>
      </c>
    </row>
    <row r="337" customFormat="false" ht="15" hidden="false" customHeight="false" outlineLevel="0" collapsed="false">
      <c r="A337" s="37" t="s">
        <v>1302</v>
      </c>
      <c r="B337" s="37" t="s">
        <v>1303</v>
      </c>
      <c r="C337" s="38" t="n">
        <v>2614</v>
      </c>
      <c r="D337" s="38" t="n">
        <v>2804.68</v>
      </c>
      <c r="E337" s="30" t="n">
        <f aca="false">D337-C337</f>
        <v>190.68</v>
      </c>
      <c r="F337" s="5" t="n">
        <f aca="false">IFERROR(E337/C337,0)</f>
        <v>0.0729456771231828</v>
      </c>
    </row>
    <row r="338" customFormat="false" ht="15" hidden="false" customHeight="false" outlineLevel="0" collapsed="false">
      <c r="A338" s="37" t="s">
        <v>309</v>
      </c>
      <c r="B338" s="37" t="s">
        <v>310</v>
      </c>
      <c r="C338" s="38" t="n">
        <v>1389</v>
      </c>
      <c r="D338" s="38" t="n">
        <v>1490.32</v>
      </c>
      <c r="E338" s="30" t="n">
        <f aca="false">D338-C338</f>
        <v>101.32</v>
      </c>
      <c r="F338" s="5" t="n">
        <f aca="false">IFERROR(E338/C338,0)</f>
        <v>0.0729445644348452</v>
      </c>
    </row>
    <row r="339" customFormat="false" ht="15" hidden="false" customHeight="false" outlineLevel="0" collapsed="false">
      <c r="A339" s="37" t="s">
        <v>881</v>
      </c>
      <c r="B339" s="37" t="s">
        <v>882</v>
      </c>
      <c r="C339" s="38" t="n">
        <v>14425</v>
      </c>
      <c r="D339" s="38" t="n">
        <v>15477.22</v>
      </c>
      <c r="E339" s="30" t="n">
        <f aca="false">D339-C339</f>
        <v>1052.22</v>
      </c>
      <c r="F339" s="5" t="n">
        <f aca="false">IFERROR(E339/C339,0)</f>
        <v>0.0729441941074523</v>
      </c>
    </row>
    <row r="340" customFormat="false" ht="15" hidden="false" customHeight="false" outlineLevel="0" collapsed="false">
      <c r="A340" s="37" t="s">
        <v>311</v>
      </c>
      <c r="B340" s="37" t="s">
        <v>312</v>
      </c>
      <c r="C340" s="38" t="n">
        <v>3497</v>
      </c>
      <c r="D340" s="38" t="n">
        <v>3752.09</v>
      </c>
      <c r="E340" s="30" t="n">
        <f aca="false">D340-C340</f>
        <v>255.09</v>
      </c>
      <c r="F340" s="5" t="n">
        <f aca="false">IFERROR(E340/C340,0)</f>
        <v>0.0729453817557907</v>
      </c>
    </row>
    <row r="341" customFormat="false" ht="15" hidden="false" customHeight="false" outlineLevel="0" collapsed="false">
      <c r="A341" s="37" t="s">
        <v>891</v>
      </c>
      <c r="B341" s="37" t="s">
        <v>892</v>
      </c>
      <c r="C341" s="38" t="n">
        <v>3462</v>
      </c>
      <c r="D341" s="38" t="n">
        <v>3714.53</v>
      </c>
      <c r="E341" s="30" t="n">
        <f aca="false">D341-C341</f>
        <v>252.53</v>
      </c>
      <c r="F341" s="5" t="n">
        <f aca="false">IFERROR(E341/C341,0)</f>
        <v>0.072943385326401</v>
      </c>
    </row>
    <row r="342" customFormat="false" ht="15" hidden="false" customHeight="false" outlineLevel="0" collapsed="false">
      <c r="A342" s="37" t="s">
        <v>895</v>
      </c>
      <c r="B342" s="37" t="s">
        <v>896</v>
      </c>
      <c r="C342" s="38" t="n">
        <v>4105</v>
      </c>
      <c r="D342" s="38" t="n">
        <v>4404.43</v>
      </c>
      <c r="E342" s="30" t="n">
        <f aca="false">D342-C342</f>
        <v>299.43</v>
      </c>
      <c r="F342" s="5" t="n">
        <f aca="false">IFERROR(E342/C342,0)</f>
        <v>0.0729427527405604</v>
      </c>
    </row>
    <row r="343" customFormat="false" ht="15" hidden="false" customHeight="false" outlineLevel="0" collapsed="false">
      <c r="A343" s="37" t="s">
        <v>897</v>
      </c>
      <c r="B343" s="37" t="s">
        <v>898</v>
      </c>
      <c r="C343" s="38" t="n">
        <v>4268</v>
      </c>
      <c r="D343" s="38" t="n">
        <v>4579.32</v>
      </c>
      <c r="E343" s="30" t="n">
        <f aca="false">D343-C343</f>
        <v>311.32</v>
      </c>
      <c r="F343" s="5" t="n">
        <f aca="false">IFERROR(E343/C343,0)</f>
        <v>0.0729428303655107</v>
      </c>
    </row>
    <row r="344" customFormat="false" ht="15" hidden="false" customHeight="false" outlineLevel="0" collapsed="false">
      <c r="A344" s="37" t="s">
        <v>315</v>
      </c>
      <c r="B344" s="37" t="s">
        <v>316</v>
      </c>
      <c r="C344" s="38" t="n">
        <v>4363</v>
      </c>
      <c r="D344" s="38" t="n">
        <v>4681.25</v>
      </c>
      <c r="E344" s="30" t="n">
        <f aca="false">D344-C344</f>
        <v>318.25</v>
      </c>
      <c r="F344" s="5" t="n">
        <f aca="false">IFERROR(E344/C344,0)</f>
        <v>0.0729429291771717</v>
      </c>
    </row>
    <row r="345" customFormat="false" ht="15" hidden="false" customHeight="false" outlineLevel="0" collapsed="false">
      <c r="A345" s="37" t="s">
        <v>901</v>
      </c>
      <c r="B345" s="37" t="s">
        <v>902</v>
      </c>
      <c r="C345" s="38" t="n">
        <v>4058</v>
      </c>
      <c r="D345" s="38" t="n">
        <v>4354.01</v>
      </c>
      <c r="E345" s="30" t="n">
        <f aca="false">D345-C345</f>
        <v>296.01</v>
      </c>
      <c r="F345" s="5" t="n">
        <f aca="false">IFERROR(E345/C345,0)</f>
        <v>0.072944800394283</v>
      </c>
    </row>
    <row r="346" customFormat="false" ht="15" hidden="false" customHeight="false" outlineLevel="0" collapsed="false">
      <c r="A346" s="37" t="s">
        <v>903</v>
      </c>
      <c r="B346" s="37" t="s">
        <v>904</v>
      </c>
      <c r="C346" s="38" t="n">
        <v>3919</v>
      </c>
      <c r="D346" s="38" t="n">
        <v>4204.86</v>
      </c>
      <c r="E346" s="30" t="n">
        <f aca="false">D346-C346</f>
        <v>285.86</v>
      </c>
      <c r="F346" s="5" t="n">
        <f aca="false">IFERROR(E346/C346,0)</f>
        <v>0.0729420770604745</v>
      </c>
    </row>
    <row r="347" customFormat="false" ht="15" hidden="false" customHeight="false" outlineLevel="0" collapsed="false">
      <c r="A347" s="37" t="s">
        <v>1328</v>
      </c>
      <c r="B347" s="37" t="s">
        <v>1329</v>
      </c>
      <c r="C347" s="38" t="n">
        <v>4227</v>
      </c>
      <c r="D347" s="38" t="n">
        <v>4535.33</v>
      </c>
      <c r="E347" s="30" t="n">
        <f aca="false">D347-C347</f>
        <v>308.33</v>
      </c>
      <c r="F347" s="5" t="n">
        <f aca="false">IFERROR(E347/C347,0)</f>
        <v>0.0729429855689614</v>
      </c>
    </row>
    <row r="348" customFormat="false" ht="15" hidden="false" customHeight="false" outlineLevel="0" collapsed="false">
      <c r="A348" s="37" t="s">
        <v>907</v>
      </c>
      <c r="B348" s="37" t="s">
        <v>908</v>
      </c>
      <c r="C348" s="38" t="n">
        <v>4089</v>
      </c>
      <c r="D348" s="38" t="n">
        <v>4387.26</v>
      </c>
      <c r="E348" s="30" t="n">
        <f aca="false">D348-C348</f>
        <v>298.26</v>
      </c>
      <c r="F348" s="5" t="n">
        <f aca="false">IFERROR(E348/C348,0)</f>
        <v>0.0729420396184887</v>
      </c>
    </row>
    <row r="349" customFormat="false" ht="15" hidden="false" customHeight="false" outlineLevel="0" collapsed="false">
      <c r="A349" s="37" t="s">
        <v>1660</v>
      </c>
      <c r="B349" s="37" t="s">
        <v>1661</v>
      </c>
      <c r="C349" s="38" t="n">
        <v>5666</v>
      </c>
      <c r="D349" s="38" t="n">
        <v>6079.3</v>
      </c>
      <c r="E349" s="30" t="n">
        <f aca="false">D349-C349</f>
        <v>413.3</v>
      </c>
      <c r="F349" s="5" t="n">
        <f aca="false">IFERROR(E349/C349,0)</f>
        <v>0.0729438757500883</v>
      </c>
    </row>
    <row r="350" customFormat="false" ht="15" hidden="false" customHeight="false" outlineLevel="0" collapsed="false">
      <c r="A350" s="37" t="s">
        <v>909</v>
      </c>
      <c r="B350" s="37" t="s">
        <v>910</v>
      </c>
      <c r="C350" s="38" t="n">
        <v>3251</v>
      </c>
      <c r="D350" s="38" t="n">
        <v>3488.14</v>
      </c>
      <c r="E350" s="30" t="n">
        <f aca="false">D350-C350</f>
        <v>237.14</v>
      </c>
      <c r="F350" s="5" t="n">
        <f aca="false">IFERROR(E350/C350,0)</f>
        <v>0.0729437096278068</v>
      </c>
    </row>
    <row r="351" customFormat="false" ht="15" hidden="false" customHeight="false" outlineLevel="0" collapsed="false">
      <c r="A351" s="37" t="s">
        <v>1662</v>
      </c>
      <c r="B351" s="37" t="s">
        <v>1663</v>
      </c>
      <c r="C351" s="38" t="n">
        <v>7079</v>
      </c>
      <c r="D351" s="38" t="n">
        <v>7595.38</v>
      </c>
      <c r="E351" s="30" t="n">
        <f aca="false">D351-C351</f>
        <v>516.38</v>
      </c>
      <c r="F351" s="5" t="n">
        <f aca="false">IFERROR(E351/C351,0)</f>
        <v>0.0729453312614776</v>
      </c>
    </row>
    <row r="352" customFormat="false" ht="15" hidden="false" customHeight="false" outlineLevel="0" collapsed="false">
      <c r="A352" s="37" t="s">
        <v>317</v>
      </c>
      <c r="B352" s="37" t="s">
        <v>318</v>
      </c>
      <c r="C352" s="38" t="n">
        <v>11369</v>
      </c>
      <c r="D352" s="38" t="n">
        <v>12198.3</v>
      </c>
      <c r="E352" s="30" t="n">
        <f aca="false">D352-C352</f>
        <v>829.299999999999</v>
      </c>
      <c r="F352" s="5" t="n">
        <f aca="false">IFERROR(E352/C352,0)</f>
        <v>0.0729439704459494</v>
      </c>
    </row>
    <row r="353" customFormat="false" ht="15" hidden="false" customHeight="false" outlineLevel="0" collapsed="false">
      <c r="A353" s="37" t="s">
        <v>1415</v>
      </c>
      <c r="B353" s="37" t="s">
        <v>1416</v>
      </c>
      <c r="C353" s="38" t="n">
        <v>1719</v>
      </c>
      <c r="D353" s="38" t="n">
        <v>1844.39</v>
      </c>
      <c r="E353" s="30" t="n">
        <f aca="false">D353-C353</f>
        <v>125.39</v>
      </c>
      <c r="F353" s="5" t="n">
        <f aca="false">IFERROR(E353/C353,0)</f>
        <v>0.0729435718440955</v>
      </c>
    </row>
    <row r="354" customFormat="false" ht="15" hidden="false" customHeight="false" outlineLevel="0" collapsed="false">
      <c r="A354" s="37" t="s">
        <v>319</v>
      </c>
      <c r="B354" s="37" t="s">
        <v>320</v>
      </c>
      <c r="C354" s="38" t="n">
        <v>5452</v>
      </c>
      <c r="D354" s="38" t="n">
        <v>5849.69</v>
      </c>
      <c r="E354" s="30" t="n">
        <f aca="false">D354-C354</f>
        <v>397.69</v>
      </c>
      <c r="F354" s="5" t="n">
        <f aca="false">IFERROR(E354/C354,0)</f>
        <v>0.0729438738077769</v>
      </c>
    </row>
    <row r="355" s="1" customFormat="true" ht="15" hidden="false" customHeight="false" outlineLevel="0" collapsed="false">
      <c r="A355" s="39"/>
      <c r="B355" s="19" t="s">
        <v>321</v>
      </c>
      <c r="C355" s="40" t="n">
        <f aca="false">SUM(C2:C354)</f>
        <v>1789006</v>
      </c>
      <c r="D355" s="40" t="n">
        <f aca="false">SUM(D2:D354)</f>
        <v>1918494.06</v>
      </c>
      <c r="E355" s="25" t="n">
        <f aca="false">SUM(E2:E354)</f>
        <v>129488.06</v>
      </c>
    </row>
    <row r="356" customFormat="false" ht="15" hidden="false" customHeight="false" outlineLevel="0" collapsed="false">
      <c r="A356" s="13"/>
      <c r="B356" s="19" t="s">
        <v>4</v>
      </c>
      <c r="C356" s="41" t="n">
        <f aca="false">-(C355-D355)/C355</f>
        <v>0.0723798914033828</v>
      </c>
    </row>
    <row r="357" customFormat="false" ht="15" hidden="false" customHeight="false" outlineLevel="0" collapsed="false">
      <c r="A357" s="42"/>
      <c r="B357" s="1" t="s">
        <v>323</v>
      </c>
      <c r="C357" s="16" t="n">
        <f aca="false">COUNT(D2:D354)</f>
        <v>353</v>
      </c>
    </row>
    <row r="358" customFormat="false" ht="15" hidden="false" customHeight="false" outlineLevel="0" collapsed="false">
      <c r="A358" s="42"/>
      <c r="C358" s="1"/>
    </row>
    <row r="359" customFormat="false" ht="15" hidden="false" customHeight="false" outlineLevel="0" collapsed="false">
      <c r="A359" s="6" t="s">
        <v>12</v>
      </c>
      <c r="C359" s="32"/>
      <c r="D359" s="30"/>
    </row>
    <row r="360" customFormat="false" ht="15" hidden="false" customHeight="false" outlineLevel="0" collapsed="false">
      <c r="A360" s="7" t="s">
        <v>13</v>
      </c>
      <c r="B360" s="37"/>
      <c r="C360" s="32"/>
    </row>
    <row r="361" customFormat="false" ht="15" hidden="false" customHeight="false" outlineLevel="0" collapsed="false">
      <c r="A361" s="42"/>
      <c r="B361" s="37"/>
      <c r="C361" s="32"/>
      <c r="D361" s="31"/>
    </row>
    <row r="362" customFormat="false" ht="15" hidden="false" customHeight="false" outlineLevel="0" collapsed="false">
      <c r="A362" s="42"/>
      <c r="B362" s="37"/>
      <c r="C362" s="32"/>
      <c r="D362" s="43"/>
    </row>
    <row r="363" customFormat="false" ht="15" hidden="false" customHeight="false" outlineLevel="0" collapsed="false">
      <c r="A363" s="42"/>
      <c r="B363" s="37"/>
      <c r="C363" s="32"/>
      <c r="D363" s="38"/>
    </row>
    <row r="364" customFormat="false" ht="15" hidden="false" customHeight="false" outlineLevel="0" collapsed="false">
      <c r="A364" s="42"/>
      <c r="B364" s="37"/>
      <c r="C364" s="32"/>
      <c r="D364" s="38"/>
    </row>
    <row r="365" customFormat="false" ht="15" hidden="false" customHeight="false" outlineLevel="0" collapsed="false">
      <c r="A365" s="37"/>
      <c r="B365" s="37"/>
      <c r="C365" s="32"/>
      <c r="D365" s="37"/>
    </row>
    <row r="366" customFormat="false" ht="15" hidden="false" customHeight="false" outlineLevel="0" collapsed="false">
      <c r="A366" s="37"/>
      <c r="B366" s="37"/>
      <c r="C366" s="32"/>
      <c r="D366" s="38"/>
    </row>
    <row r="367" customFormat="false" ht="15" hidden="false" customHeight="false" outlineLevel="0" collapsed="false">
      <c r="A367" s="37"/>
      <c r="B367" s="37"/>
      <c r="C367" s="32"/>
      <c r="D367" s="38"/>
    </row>
    <row r="368" customFormat="false" ht="15" hidden="false" customHeight="false" outlineLevel="0" collapsed="false">
      <c r="A368" s="37"/>
      <c r="B368" s="37"/>
      <c r="C368" s="32"/>
      <c r="D368" s="38"/>
    </row>
    <row r="369" customFormat="false" ht="15" hidden="false" customHeight="false" outlineLevel="0" collapsed="false">
      <c r="A369" s="37"/>
      <c r="B369" s="37"/>
      <c r="C369" s="32"/>
      <c r="D369" s="38"/>
    </row>
    <row r="370" customFormat="false" ht="15" hidden="false" customHeight="false" outlineLevel="0" collapsed="false">
      <c r="A370" s="37"/>
      <c r="B370" s="37"/>
      <c r="C370" s="32"/>
      <c r="D370" s="38"/>
    </row>
    <row r="371" customFormat="false" ht="15" hidden="false" customHeight="false" outlineLevel="0" collapsed="false">
      <c r="A371" s="37"/>
      <c r="B371" s="37"/>
      <c r="C371" s="32"/>
      <c r="D371" s="38"/>
    </row>
    <row r="375" customFormat="false" ht="15" hidden="false" customHeight="false" outlineLevel="0" collapsed="false">
      <c r="A375" s="37"/>
      <c r="B375" s="37"/>
      <c r="C375" s="37"/>
      <c r="D375" s="37"/>
    </row>
    <row r="376" customFormat="false" ht="15" hidden="false" customHeight="false" outlineLevel="0" collapsed="false">
      <c r="A376" s="37"/>
      <c r="B376" s="37"/>
      <c r="C376" s="37"/>
      <c r="D376" s="38"/>
    </row>
    <row r="377" customFormat="false" ht="15" hidden="false" customHeight="false" outlineLevel="0" collapsed="false">
      <c r="A377" s="37"/>
      <c r="B377" s="37"/>
      <c r="C377" s="37"/>
      <c r="D377" s="38"/>
    </row>
    <row r="378" customFormat="false" ht="15" hidden="false" customHeight="false" outlineLevel="0" collapsed="false">
      <c r="A378" s="37"/>
      <c r="B378" s="37"/>
      <c r="C378" s="37"/>
      <c r="D378" s="38"/>
    </row>
    <row r="379" customFormat="false" ht="15" hidden="false" customHeight="false" outlineLevel="0" collapsed="false">
      <c r="A379" s="37"/>
      <c r="B379" s="37"/>
      <c r="C379" s="37"/>
      <c r="D379" s="38"/>
    </row>
    <row r="380" customFormat="false" ht="15" hidden="false" customHeight="false" outlineLevel="0" collapsed="false">
      <c r="A380" s="37"/>
      <c r="B380" s="37"/>
      <c r="C380" s="37"/>
      <c r="D380" s="38"/>
    </row>
    <row r="381" customFormat="false" ht="15" hidden="false" customHeight="false" outlineLevel="0" collapsed="false">
      <c r="A381" s="37"/>
      <c r="B381" s="37"/>
      <c r="C381" s="37"/>
      <c r="D381" s="38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61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D1" activeCellId="0" sqref="D1"/>
    </sheetView>
  </sheetViews>
  <sheetFormatPr defaultColWidth="9.15625" defaultRowHeight="15" zeroHeight="false" outlineLevelRow="0" outlineLevelCol="0"/>
  <cols>
    <col collapsed="false" customWidth="true" hidden="false" outlineLevel="0" max="1" min="1" style="44" width="10"/>
    <col collapsed="false" customWidth="true" hidden="false" outlineLevel="0" max="2" min="2" style="45" width="40.86"/>
    <col collapsed="false" customWidth="true" hidden="false" outlineLevel="0" max="3" min="3" style="44" width="23.01"/>
    <col collapsed="false" customWidth="true" hidden="false" outlineLevel="0" max="4" min="4" style="44" width="18.42"/>
    <col collapsed="false" customWidth="true" hidden="false" outlineLevel="0" max="5" min="5" style="44" width="12.71"/>
    <col collapsed="false" customWidth="true" hidden="false" outlineLevel="0" max="6" min="6" style="44" width="6.42"/>
    <col collapsed="false" customWidth="false" hidden="false" outlineLevel="0" max="1024" min="7" style="44" width="9.14"/>
  </cols>
  <sheetData>
    <row r="1" customFormat="false" ht="15" hidden="false" customHeight="false" outlineLevel="0" collapsed="false">
      <c r="A1" s="46" t="s">
        <v>15</v>
      </c>
      <c r="B1" s="47" t="s">
        <v>1664</v>
      </c>
      <c r="C1" s="46" t="s">
        <v>17</v>
      </c>
      <c r="D1" s="46" t="s">
        <v>18</v>
      </c>
      <c r="E1" s="48" t="s">
        <v>19</v>
      </c>
      <c r="F1" s="48" t="s">
        <v>20</v>
      </c>
    </row>
    <row r="2" customFormat="false" ht="15" hidden="false" customHeight="false" outlineLevel="0" collapsed="false">
      <c r="A2" s="49" t="s">
        <v>1665</v>
      </c>
      <c r="B2" s="50" t="s">
        <v>1666</v>
      </c>
      <c r="C2" s="51" t="n">
        <v>643</v>
      </c>
      <c r="D2" s="51" t="n">
        <v>596.73</v>
      </c>
      <c r="E2" s="52" t="n">
        <f aca="false">D2-C2</f>
        <v>-46.27</v>
      </c>
      <c r="F2" s="53" t="n">
        <f aca="false">IFERROR(E2/C2,0)</f>
        <v>-0.071959564541213</v>
      </c>
    </row>
    <row r="3" customFormat="false" ht="15" hidden="false" customHeight="false" outlineLevel="0" collapsed="false">
      <c r="A3" s="49" t="s">
        <v>1131</v>
      </c>
      <c r="B3" s="50" t="s">
        <v>1132</v>
      </c>
      <c r="C3" s="51" t="n">
        <v>909</v>
      </c>
      <c r="D3" s="51" t="n">
        <v>676.55</v>
      </c>
      <c r="E3" s="52" t="n">
        <f aca="false">D3-C3</f>
        <v>-232.45</v>
      </c>
      <c r="F3" s="53" t="n">
        <f aca="false">IFERROR(E3/C3,0)</f>
        <v>-0.255720572057206</v>
      </c>
    </row>
    <row r="4" customFormat="false" ht="15" hidden="false" customHeight="false" outlineLevel="0" collapsed="false">
      <c r="A4" s="49" t="s">
        <v>1009</v>
      </c>
      <c r="B4" s="50" t="s">
        <v>1010</v>
      </c>
      <c r="C4" s="51" t="n">
        <v>900</v>
      </c>
      <c r="D4" s="51" t="n">
        <v>729.44</v>
      </c>
      <c r="E4" s="52" t="n">
        <f aca="false">D4-C4</f>
        <v>-170.56</v>
      </c>
      <c r="F4" s="53" t="n">
        <f aca="false">IFERROR(E4/C4,0)</f>
        <v>-0.189511111111111</v>
      </c>
    </row>
    <row r="5" customFormat="false" ht="15" hidden="false" customHeight="false" outlineLevel="0" collapsed="false">
      <c r="A5" s="49" t="s">
        <v>1043</v>
      </c>
      <c r="B5" s="50" t="s">
        <v>1044</v>
      </c>
      <c r="C5" s="51" t="n">
        <v>5658</v>
      </c>
      <c r="D5" s="51" t="n">
        <v>5250.88</v>
      </c>
      <c r="E5" s="52" t="n">
        <f aca="false">D5-C5</f>
        <v>-407.12</v>
      </c>
      <c r="F5" s="53" t="n">
        <f aca="false">IFERROR(E5/C5,0)</f>
        <v>-0.071954754330152</v>
      </c>
    </row>
    <row r="6" customFormat="false" ht="15" hidden="false" customHeight="false" outlineLevel="0" collapsed="false">
      <c r="A6" s="49" t="s">
        <v>1667</v>
      </c>
      <c r="B6" s="50" t="s">
        <v>1668</v>
      </c>
      <c r="C6" s="51" t="n">
        <v>1258</v>
      </c>
      <c r="D6" s="51" t="n">
        <v>948.46</v>
      </c>
      <c r="E6" s="52" t="n">
        <f aca="false">D6-C6</f>
        <v>-309.54</v>
      </c>
      <c r="F6" s="53" t="n">
        <f aca="false">IFERROR(E6/C6,0)</f>
        <v>-0.246057233704292</v>
      </c>
    </row>
    <row r="7" customFormat="false" ht="15" hidden="false" customHeight="false" outlineLevel="0" collapsed="false">
      <c r="A7" s="49" t="s">
        <v>1669</v>
      </c>
      <c r="B7" s="50" t="s">
        <v>1670</v>
      </c>
      <c r="C7" s="51" t="n">
        <v>3955</v>
      </c>
      <c r="D7" s="51" t="n">
        <v>3226.81</v>
      </c>
      <c r="E7" s="52" t="n">
        <f aca="false">D7-C7</f>
        <v>-728.19</v>
      </c>
      <c r="F7" s="53" t="n">
        <f aca="false">IFERROR(E7/C7,0)</f>
        <v>-0.184118836915297</v>
      </c>
    </row>
    <row r="8" customFormat="false" ht="15" hidden="false" customHeight="false" outlineLevel="0" collapsed="false">
      <c r="A8" s="49" t="s">
        <v>1011</v>
      </c>
      <c r="B8" s="50" t="s">
        <v>1012</v>
      </c>
      <c r="C8" s="51" t="n">
        <v>3121</v>
      </c>
      <c r="D8" s="51" t="n">
        <v>2896.43</v>
      </c>
      <c r="E8" s="52" t="n">
        <f aca="false">D8-C8</f>
        <v>-224.57</v>
      </c>
      <c r="F8" s="53" t="n">
        <f aca="false">IFERROR(E8/C8,0)</f>
        <v>-0.0719545017622557</v>
      </c>
    </row>
    <row r="9" customFormat="false" ht="15" hidden="false" customHeight="false" outlineLevel="0" collapsed="false">
      <c r="A9" s="49" t="s">
        <v>27</v>
      </c>
      <c r="B9" s="50" t="s">
        <v>28</v>
      </c>
      <c r="C9" s="51" t="n">
        <v>1995</v>
      </c>
      <c r="D9" s="51" t="n">
        <v>1851.45</v>
      </c>
      <c r="E9" s="52" t="n">
        <f aca="false">D9-C9</f>
        <v>-143.55</v>
      </c>
      <c r="F9" s="53" t="n">
        <f aca="false">IFERROR(E9/C9,0)</f>
        <v>-0.0719548872180451</v>
      </c>
    </row>
    <row r="10" customFormat="false" ht="15" hidden="false" customHeight="false" outlineLevel="0" collapsed="false">
      <c r="A10" s="49" t="s">
        <v>877</v>
      </c>
      <c r="B10" s="50" t="s">
        <v>878</v>
      </c>
      <c r="C10" s="51" t="n">
        <v>4567</v>
      </c>
      <c r="D10" s="51" t="n">
        <v>3731.67</v>
      </c>
      <c r="E10" s="52" t="n">
        <f aca="false">D10-C10</f>
        <v>-835.33</v>
      </c>
      <c r="F10" s="53" t="n">
        <f aca="false">IFERROR(E10/C10,0)</f>
        <v>-0.182905627326472</v>
      </c>
    </row>
    <row r="11" customFormat="false" ht="15" hidden="false" customHeight="false" outlineLevel="0" collapsed="false">
      <c r="A11" s="49" t="s">
        <v>179</v>
      </c>
      <c r="B11" s="50" t="s">
        <v>180</v>
      </c>
      <c r="C11" s="51" t="n">
        <v>6011</v>
      </c>
      <c r="D11" s="51" t="n">
        <v>5578.48</v>
      </c>
      <c r="E11" s="52" t="n">
        <f aca="false">D11-C11</f>
        <v>-432.52</v>
      </c>
      <c r="F11" s="53" t="n">
        <f aca="false">IFERROR(E11/C11,0)</f>
        <v>-0.0719547496256863</v>
      </c>
    </row>
    <row r="12" customFormat="false" ht="15" hidden="false" customHeight="false" outlineLevel="0" collapsed="false">
      <c r="A12" s="49" t="s">
        <v>287</v>
      </c>
      <c r="B12" s="50" t="s">
        <v>288</v>
      </c>
      <c r="C12" s="51" t="n">
        <v>1584</v>
      </c>
      <c r="D12" s="51" t="n">
        <v>1470.02</v>
      </c>
      <c r="E12" s="52" t="n">
        <f aca="false">D12-C12</f>
        <v>-113.98</v>
      </c>
      <c r="F12" s="53" t="n">
        <f aca="false">IFERROR(E12/C12,0)</f>
        <v>-0.0719570707070707</v>
      </c>
    </row>
    <row r="13" customFormat="false" ht="30" hidden="false" customHeight="false" outlineLevel="0" collapsed="false">
      <c r="A13" s="49" t="s">
        <v>1099</v>
      </c>
      <c r="B13" s="50" t="s">
        <v>1100</v>
      </c>
      <c r="C13" s="51" t="n">
        <v>1579</v>
      </c>
      <c r="D13" s="51" t="n">
        <v>1465.38</v>
      </c>
      <c r="E13" s="52" t="n">
        <f aca="false">D13-C13</f>
        <v>-113.62</v>
      </c>
      <c r="F13" s="53" t="n">
        <f aca="false">IFERROR(E13/C13,0)</f>
        <v>-0.071956934768841</v>
      </c>
    </row>
    <row r="14" customFormat="false" ht="15" hidden="false" customHeight="false" outlineLevel="0" collapsed="false">
      <c r="A14" s="49" t="s">
        <v>1109</v>
      </c>
      <c r="B14" s="50" t="s">
        <v>1110</v>
      </c>
      <c r="C14" s="51" t="n">
        <v>2232</v>
      </c>
      <c r="D14" s="51" t="n">
        <v>1640.78</v>
      </c>
      <c r="E14" s="52" t="n">
        <f aca="false">D14-C14</f>
        <v>-591.22</v>
      </c>
      <c r="F14" s="53" t="n">
        <f aca="false">IFERROR(E14/C14,0)</f>
        <v>-0.264883512544803</v>
      </c>
    </row>
    <row r="15" customFormat="false" ht="15" hidden="false" customHeight="false" outlineLevel="0" collapsed="false">
      <c r="A15" s="49" t="s">
        <v>1272</v>
      </c>
      <c r="B15" s="50" t="s">
        <v>1273</v>
      </c>
      <c r="C15" s="51" t="n">
        <v>1655</v>
      </c>
      <c r="D15" s="51" t="n">
        <v>1170.27</v>
      </c>
      <c r="E15" s="52" t="n">
        <f aca="false">D15-C15</f>
        <v>-484.73</v>
      </c>
      <c r="F15" s="53" t="n">
        <f aca="false">IFERROR(E15/C15,0)</f>
        <v>-0.292888217522659</v>
      </c>
    </row>
    <row r="16" customFormat="false" ht="15" hidden="false" customHeight="false" outlineLevel="0" collapsed="false">
      <c r="A16" s="49" t="s">
        <v>1671</v>
      </c>
      <c r="B16" s="50" t="s">
        <v>1672</v>
      </c>
      <c r="C16" s="51" t="n">
        <v>1184</v>
      </c>
      <c r="D16" s="51" t="n">
        <v>890</v>
      </c>
      <c r="E16" s="52" t="n">
        <f aca="false">D16-C16</f>
        <v>-294</v>
      </c>
      <c r="F16" s="53" t="n">
        <f aca="false">IFERROR(E16/C16,0)</f>
        <v>-0.248310810810811</v>
      </c>
    </row>
    <row r="17" customFormat="false" ht="15" hidden="false" customHeight="false" outlineLevel="0" collapsed="false">
      <c r="A17" s="49" t="s">
        <v>1025</v>
      </c>
      <c r="B17" s="50" t="s">
        <v>1026</v>
      </c>
      <c r="C17" s="51" t="n">
        <v>1941</v>
      </c>
      <c r="D17" s="51" t="n">
        <v>1801.34</v>
      </c>
      <c r="E17" s="52" t="n">
        <f aca="false">D17-C17</f>
        <v>-139.66</v>
      </c>
      <c r="F17" s="53" t="n">
        <f aca="false">IFERROR(E17/C17,0)</f>
        <v>-0.0719526017516744</v>
      </c>
    </row>
    <row r="18" customFormat="false" ht="15" hidden="false" customHeight="false" outlineLevel="0" collapsed="false">
      <c r="A18" s="49" t="s">
        <v>1673</v>
      </c>
      <c r="B18" s="50" t="s">
        <v>1674</v>
      </c>
      <c r="C18" s="51" t="n">
        <v>1352</v>
      </c>
      <c r="D18" s="51" t="n">
        <v>1254.72</v>
      </c>
      <c r="E18" s="52" t="n">
        <f aca="false">D18-C18</f>
        <v>-97.28</v>
      </c>
      <c r="F18" s="53" t="n">
        <f aca="false">IFERROR(E18/C18,0)</f>
        <v>-0.0719526627218935</v>
      </c>
    </row>
    <row r="19" customFormat="false" ht="15" hidden="false" customHeight="false" outlineLevel="0" collapsed="false">
      <c r="A19" s="49" t="s">
        <v>544</v>
      </c>
      <c r="B19" s="50" t="s">
        <v>545</v>
      </c>
      <c r="C19" s="51" t="n">
        <v>6738</v>
      </c>
      <c r="D19" s="51" t="n">
        <v>6253.17</v>
      </c>
      <c r="E19" s="52" t="n">
        <f aca="false">D19-C19</f>
        <v>-484.83</v>
      </c>
      <c r="F19" s="53" t="n">
        <f aca="false">IFERROR(E19/C19,0)</f>
        <v>-0.0719545859305432</v>
      </c>
    </row>
    <row r="20" customFormat="false" ht="15" hidden="false" customHeight="false" outlineLevel="0" collapsed="false">
      <c r="A20" s="49" t="s">
        <v>354</v>
      </c>
      <c r="B20" s="50" t="s">
        <v>355</v>
      </c>
      <c r="C20" s="51" t="n">
        <v>5649</v>
      </c>
      <c r="D20" s="51" t="n">
        <v>5242.53</v>
      </c>
      <c r="E20" s="52" t="n">
        <f aca="false">D20-C20</f>
        <v>-406.47</v>
      </c>
      <c r="F20" s="53" t="n">
        <f aca="false">IFERROR(E20/C20,0)</f>
        <v>-0.0719543281996814</v>
      </c>
    </row>
    <row r="21" customFormat="false" ht="15" hidden="false" customHeight="false" outlineLevel="0" collapsed="false">
      <c r="A21" s="49" t="s">
        <v>542</v>
      </c>
      <c r="B21" s="50" t="s">
        <v>543</v>
      </c>
      <c r="C21" s="51" t="n">
        <v>9637</v>
      </c>
      <c r="D21" s="51" t="n">
        <v>8943.58</v>
      </c>
      <c r="E21" s="52" t="n">
        <f aca="false">D21-C21</f>
        <v>-693.42</v>
      </c>
      <c r="F21" s="53" t="n">
        <f aca="false">IFERROR(E21/C21,0)</f>
        <v>-0.0719539275708208</v>
      </c>
    </row>
    <row r="22" customFormat="false" ht="15" hidden="false" customHeight="false" outlineLevel="0" collapsed="false">
      <c r="A22" s="49" t="s">
        <v>546</v>
      </c>
      <c r="B22" s="50" t="s">
        <v>547</v>
      </c>
      <c r="C22" s="51" t="n">
        <v>7673</v>
      </c>
      <c r="D22" s="51" t="n">
        <v>7120.89</v>
      </c>
      <c r="E22" s="52" t="n">
        <f aca="false">D22-C22</f>
        <v>-552.11</v>
      </c>
      <c r="F22" s="53" t="n">
        <f aca="false">IFERROR(E22/C22,0)</f>
        <v>-0.0719549068161084</v>
      </c>
    </row>
    <row r="23" customFormat="false" ht="15" hidden="false" customHeight="false" outlineLevel="0" collapsed="false">
      <c r="A23" s="49" t="s">
        <v>311</v>
      </c>
      <c r="B23" s="50" t="s">
        <v>312</v>
      </c>
      <c r="C23" s="51" t="n">
        <v>3497</v>
      </c>
      <c r="D23" s="51" t="n">
        <v>3245.38</v>
      </c>
      <c r="E23" s="52" t="n">
        <f aca="false">D23-C23</f>
        <v>-251.62</v>
      </c>
      <c r="F23" s="53" t="n">
        <f aca="false">IFERROR(E23/C23,0)</f>
        <v>-0.0719531026594223</v>
      </c>
    </row>
    <row r="24" customFormat="false" ht="15" hidden="false" customHeight="false" outlineLevel="0" collapsed="false">
      <c r="A24" s="49" t="s">
        <v>1675</v>
      </c>
      <c r="B24" s="50" t="s">
        <v>1676</v>
      </c>
      <c r="C24" s="51" t="n">
        <v>8047</v>
      </c>
      <c r="D24" s="51" t="n">
        <v>7467.98</v>
      </c>
      <c r="E24" s="52" t="n">
        <f aca="false">D24-C24</f>
        <v>-579.02</v>
      </c>
      <c r="F24" s="53" t="n">
        <f aca="false">IFERROR(E24/C24,0)</f>
        <v>-0.0719547657512117</v>
      </c>
    </row>
    <row r="25" customFormat="false" ht="15" hidden="false" customHeight="false" outlineLevel="0" collapsed="false">
      <c r="A25" s="49" t="s">
        <v>676</v>
      </c>
      <c r="B25" s="50" t="s">
        <v>677</v>
      </c>
      <c r="C25" s="51" t="n">
        <v>6099</v>
      </c>
      <c r="D25" s="51" t="n">
        <v>5660.15</v>
      </c>
      <c r="E25" s="52" t="n">
        <f aca="false">D25-C25</f>
        <v>-438.85</v>
      </c>
      <c r="F25" s="53" t="n">
        <f aca="false">IFERROR(E25/C25,0)</f>
        <v>-0.0719544187571734</v>
      </c>
    </row>
    <row r="26" customFormat="false" ht="15" hidden="false" customHeight="false" outlineLevel="0" collapsed="false">
      <c r="A26" s="49" t="s">
        <v>1167</v>
      </c>
      <c r="B26" s="50" t="s">
        <v>1168</v>
      </c>
      <c r="C26" s="51" t="n">
        <v>865</v>
      </c>
      <c r="D26" s="51" t="n">
        <v>669.12</v>
      </c>
      <c r="E26" s="52" t="n">
        <f aca="false">D26-C26</f>
        <v>-195.88</v>
      </c>
      <c r="F26" s="53" t="n">
        <f aca="false">IFERROR(E26/C26,0)</f>
        <v>-0.226450867052023</v>
      </c>
    </row>
    <row r="27" customFormat="false" ht="15" hidden="false" customHeight="false" outlineLevel="0" collapsed="false">
      <c r="A27" s="49" t="s">
        <v>1677</v>
      </c>
      <c r="B27" s="50" t="s">
        <v>1678</v>
      </c>
      <c r="C27" s="51" t="n">
        <v>1531</v>
      </c>
      <c r="D27" s="51" t="n">
        <v>1351.23</v>
      </c>
      <c r="E27" s="52" t="n">
        <f aca="false">D27-C27</f>
        <v>-179.77</v>
      </c>
      <c r="F27" s="53" t="n">
        <f aca="false">IFERROR(E27/C27,0)</f>
        <v>-0.117419986936643</v>
      </c>
    </row>
    <row r="28" customFormat="false" ht="15" hidden="false" customHeight="false" outlineLevel="0" collapsed="false">
      <c r="A28" s="49" t="s">
        <v>131</v>
      </c>
      <c r="B28" s="50" t="s">
        <v>132</v>
      </c>
      <c r="C28" s="51" t="n">
        <v>3008</v>
      </c>
      <c r="D28" s="51" t="n">
        <v>2791.56</v>
      </c>
      <c r="E28" s="52" t="n">
        <f aca="false">D28-C28</f>
        <v>-216.44</v>
      </c>
      <c r="F28" s="53" t="n">
        <f aca="false">IFERROR(E28/C28,0)</f>
        <v>-0.0719547872340426</v>
      </c>
    </row>
    <row r="29" customFormat="false" ht="15" hidden="false" customHeight="false" outlineLevel="0" collapsed="false">
      <c r="A29" s="49" t="s">
        <v>163</v>
      </c>
      <c r="B29" s="50" t="s">
        <v>164</v>
      </c>
      <c r="C29" s="51" t="n">
        <v>10823</v>
      </c>
      <c r="D29" s="51" t="n">
        <v>10044.24</v>
      </c>
      <c r="E29" s="52" t="n">
        <f aca="false">D29-C29</f>
        <v>-778.76</v>
      </c>
      <c r="F29" s="53" t="n">
        <f aca="false">IFERROR(E29/C29,0)</f>
        <v>-0.0719541716714405</v>
      </c>
    </row>
    <row r="30" customFormat="false" ht="15" hidden="false" customHeight="false" outlineLevel="0" collapsed="false">
      <c r="A30" s="49" t="s">
        <v>1679</v>
      </c>
      <c r="B30" s="50" t="s">
        <v>1680</v>
      </c>
      <c r="C30" s="51" t="n">
        <v>4444</v>
      </c>
      <c r="D30" s="51" t="n">
        <v>4124.23</v>
      </c>
      <c r="E30" s="52" t="n">
        <f aca="false">D30-C30</f>
        <v>-319.77</v>
      </c>
      <c r="F30" s="53" t="n">
        <f aca="false">IFERROR(E30/C30,0)</f>
        <v>-0.0719554455445546</v>
      </c>
    </row>
    <row r="31" customFormat="false" ht="15" hidden="false" customHeight="false" outlineLevel="0" collapsed="false">
      <c r="A31" s="49" t="s">
        <v>1091</v>
      </c>
      <c r="B31" s="50" t="s">
        <v>1092</v>
      </c>
      <c r="C31" s="51" t="n">
        <v>8288</v>
      </c>
      <c r="D31" s="51" t="n">
        <v>7691.64</v>
      </c>
      <c r="E31" s="52" t="n">
        <f aca="false">D31-C31</f>
        <v>-596.36</v>
      </c>
      <c r="F31" s="53" t="n">
        <f aca="false">IFERROR(E31/C31,0)</f>
        <v>-0.0719546332046332</v>
      </c>
    </row>
    <row r="32" customFormat="false" ht="15" hidden="false" customHeight="false" outlineLevel="0" collapsed="false">
      <c r="A32" s="49" t="s">
        <v>147</v>
      </c>
      <c r="B32" s="50" t="s">
        <v>148</v>
      </c>
      <c r="C32" s="51" t="n">
        <v>3531</v>
      </c>
      <c r="D32" s="51" t="n">
        <v>3276.93</v>
      </c>
      <c r="E32" s="52" t="n">
        <f aca="false">D32-C32</f>
        <v>-254.07</v>
      </c>
      <c r="F32" s="53" t="n">
        <f aca="false">IFERROR(E32/C32,0)</f>
        <v>-0.0719541206457095</v>
      </c>
    </row>
    <row r="33" customFormat="false" ht="15" hidden="false" customHeight="false" outlineLevel="0" collapsed="false">
      <c r="A33" s="49" t="s">
        <v>364</v>
      </c>
      <c r="B33" s="50" t="s">
        <v>365</v>
      </c>
      <c r="C33" s="51" t="n">
        <v>2499</v>
      </c>
      <c r="D33" s="51" t="n">
        <v>2319.19</v>
      </c>
      <c r="E33" s="52" t="n">
        <f aca="false">D33-C33</f>
        <v>-179.81</v>
      </c>
      <c r="F33" s="53" t="n">
        <f aca="false">IFERROR(E33/C33,0)</f>
        <v>-0.0719527811124449</v>
      </c>
    </row>
    <row r="34" customFormat="false" ht="15" hidden="false" customHeight="false" outlineLevel="0" collapsed="false">
      <c r="A34" s="49" t="s">
        <v>1505</v>
      </c>
      <c r="B34" s="50" t="s">
        <v>1506</v>
      </c>
      <c r="C34" s="51" t="n">
        <v>5586</v>
      </c>
      <c r="D34" s="51" t="n">
        <v>5184.06</v>
      </c>
      <c r="E34" s="52" t="n">
        <f aca="false">D34-C34</f>
        <v>-401.94</v>
      </c>
      <c r="F34" s="53" t="n">
        <f aca="false">IFERROR(E34/C34,0)</f>
        <v>-0.071954887218045</v>
      </c>
    </row>
    <row r="35" customFormat="false" ht="15" hidden="false" customHeight="false" outlineLevel="0" collapsed="false">
      <c r="A35" s="49" t="s">
        <v>893</v>
      </c>
      <c r="B35" s="50" t="s">
        <v>894</v>
      </c>
      <c r="C35" s="51" t="n">
        <v>3292</v>
      </c>
      <c r="D35" s="51" t="n">
        <v>3055.13</v>
      </c>
      <c r="E35" s="52" t="n">
        <f aca="false">D35-C35</f>
        <v>-236.87</v>
      </c>
      <c r="F35" s="53" t="n">
        <f aca="false">IFERROR(E35/C35,0)</f>
        <v>-0.071953219927096</v>
      </c>
    </row>
    <row r="36" customFormat="false" ht="15" hidden="false" customHeight="false" outlineLevel="0" collapsed="false">
      <c r="A36" s="49" t="s">
        <v>273</v>
      </c>
      <c r="B36" s="50" t="s">
        <v>274</v>
      </c>
      <c r="C36" s="51" t="n">
        <v>7032</v>
      </c>
      <c r="D36" s="51" t="n">
        <v>6526.02</v>
      </c>
      <c r="E36" s="52" t="n">
        <f aca="false">D36-C36</f>
        <v>-505.98</v>
      </c>
      <c r="F36" s="53" t="n">
        <f aca="false">IFERROR(E36/C36,0)</f>
        <v>-0.0719539249146757</v>
      </c>
    </row>
    <row r="37" customFormat="false" ht="30" hidden="false" customHeight="false" outlineLevel="0" collapsed="false">
      <c r="A37" s="49" t="s">
        <v>1185</v>
      </c>
      <c r="B37" s="50" t="s">
        <v>1186</v>
      </c>
      <c r="C37" s="51" t="n">
        <v>954</v>
      </c>
      <c r="D37" s="51" t="n">
        <v>734.08</v>
      </c>
      <c r="E37" s="52" t="n">
        <f aca="false">D37-C37</f>
        <v>-219.92</v>
      </c>
      <c r="F37" s="53" t="n">
        <f aca="false">IFERROR(E37/C37,0)</f>
        <v>-0.230524109014675</v>
      </c>
    </row>
    <row r="38" customFormat="false" ht="15" hidden="false" customHeight="false" outlineLevel="0" collapsed="false">
      <c r="A38" s="49" t="s">
        <v>945</v>
      </c>
      <c r="B38" s="50" t="s">
        <v>946</v>
      </c>
      <c r="C38" s="51" t="n">
        <v>1193</v>
      </c>
      <c r="D38" s="51" t="n">
        <v>998.58</v>
      </c>
      <c r="E38" s="52" t="n">
        <f aca="false">D38-C38</f>
        <v>-194.42</v>
      </c>
      <c r="F38" s="53" t="n">
        <f aca="false">IFERROR(E38/C38,0)</f>
        <v>-0.162967309304275</v>
      </c>
    </row>
    <row r="39" customFormat="false" ht="30" hidden="false" customHeight="false" outlineLevel="0" collapsed="false">
      <c r="A39" s="49" t="s">
        <v>951</v>
      </c>
      <c r="B39" s="50" t="s">
        <v>952</v>
      </c>
      <c r="C39" s="51" t="n">
        <v>1238</v>
      </c>
      <c r="D39" s="51" t="n">
        <v>967.95</v>
      </c>
      <c r="E39" s="52" t="n">
        <f aca="false">D39-C39</f>
        <v>-270.05</v>
      </c>
      <c r="F39" s="53" t="n">
        <f aca="false">IFERROR(E39/C39,0)</f>
        <v>-0.21813408723748</v>
      </c>
    </row>
    <row r="40" customFormat="false" ht="15" hidden="false" customHeight="false" outlineLevel="0" collapsed="false">
      <c r="A40" s="49" t="s">
        <v>1681</v>
      </c>
      <c r="B40" s="50" t="s">
        <v>1682</v>
      </c>
      <c r="C40" s="51" t="n">
        <v>6013</v>
      </c>
      <c r="D40" s="51" t="n">
        <v>5580.34</v>
      </c>
      <c r="E40" s="52" t="n">
        <f aca="false">D40-C40</f>
        <v>-432.66</v>
      </c>
      <c r="F40" s="53" t="n">
        <f aca="false">IFERROR(E40/C40,0)</f>
        <v>-0.0719540994511891</v>
      </c>
    </row>
    <row r="41" customFormat="false" ht="15" hidden="false" customHeight="false" outlineLevel="0" collapsed="false">
      <c r="A41" s="49" t="s">
        <v>191</v>
      </c>
      <c r="B41" s="50" t="s">
        <v>192</v>
      </c>
      <c r="C41" s="51" t="n">
        <v>5204</v>
      </c>
      <c r="D41" s="51" t="n">
        <v>4829.55</v>
      </c>
      <c r="E41" s="52" t="n">
        <f aca="false">D41-C41</f>
        <v>-374.45</v>
      </c>
      <c r="F41" s="53" t="n">
        <f aca="false">IFERROR(E41/C41,0)</f>
        <v>-0.0719542659492698</v>
      </c>
    </row>
    <row r="42" customFormat="false" ht="30" hidden="false" customHeight="false" outlineLevel="0" collapsed="false">
      <c r="A42" s="49" t="s">
        <v>1103</v>
      </c>
      <c r="B42" s="50" t="s">
        <v>1104</v>
      </c>
      <c r="C42" s="51" t="n">
        <v>5375</v>
      </c>
      <c r="D42" s="51" t="n">
        <v>4616.1</v>
      </c>
      <c r="E42" s="52" t="n">
        <f aca="false">D42-C42</f>
        <v>-758.9</v>
      </c>
      <c r="F42" s="53" t="n">
        <f aca="false">IFERROR(E42/C42,0)</f>
        <v>-0.141190697674419</v>
      </c>
    </row>
    <row r="43" customFormat="false" ht="30" hidden="false" customHeight="false" outlineLevel="0" collapsed="false">
      <c r="A43" s="49" t="s">
        <v>1111</v>
      </c>
      <c r="B43" s="50" t="s">
        <v>1112</v>
      </c>
      <c r="C43" s="51" t="n">
        <v>1897</v>
      </c>
      <c r="D43" s="51" t="n">
        <v>1760.5</v>
      </c>
      <c r="E43" s="52" t="n">
        <f aca="false">D43-C43</f>
        <v>-136.5</v>
      </c>
      <c r="F43" s="53" t="n">
        <f aca="false">IFERROR(E43/C43,0)</f>
        <v>-0.0719557195571956</v>
      </c>
    </row>
    <row r="44" customFormat="false" ht="15" hidden="false" customHeight="false" outlineLevel="0" collapsed="false">
      <c r="A44" s="49" t="s">
        <v>1683</v>
      </c>
      <c r="B44" s="50" t="s">
        <v>1684</v>
      </c>
      <c r="C44" s="51" t="n">
        <v>2933</v>
      </c>
      <c r="D44" s="51" t="n">
        <v>2721.96</v>
      </c>
      <c r="E44" s="52" t="n">
        <f aca="false">D44-C44</f>
        <v>-211.04</v>
      </c>
      <c r="F44" s="53" t="n">
        <f aca="false">IFERROR(E44/C44,0)</f>
        <v>-0.0719536310944425</v>
      </c>
    </row>
    <row r="45" customFormat="false" ht="15" hidden="false" customHeight="false" outlineLevel="0" collapsed="false">
      <c r="A45" s="49" t="s">
        <v>41</v>
      </c>
      <c r="B45" s="50" t="s">
        <v>42</v>
      </c>
      <c r="C45" s="51" t="n">
        <v>6952</v>
      </c>
      <c r="D45" s="51" t="n">
        <v>6451.77</v>
      </c>
      <c r="E45" s="52" t="n">
        <f aca="false">D45-C45</f>
        <v>-500.23</v>
      </c>
      <c r="F45" s="53" t="n">
        <f aca="false">IFERROR(E45/C45,0)</f>
        <v>-0.0719548331415419</v>
      </c>
    </row>
    <row r="46" customFormat="false" ht="15" hidden="false" customHeight="false" outlineLevel="0" collapsed="false">
      <c r="A46" s="49" t="s">
        <v>315</v>
      </c>
      <c r="B46" s="50" t="s">
        <v>316</v>
      </c>
      <c r="C46" s="51" t="n">
        <v>4363</v>
      </c>
      <c r="D46" s="51" t="n">
        <v>4049.06</v>
      </c>
      <c r="E46" s="52" t="n">
        <f aca="false">D46-C46</f>
        <v>-313.94</v>
      </c>
      <c r="F46" s="53" t="n">
        <f aca="false">IFERROR(E46/C46,0)</f>
        <v>-0.0719550767820307</v>
      </c>
    </row>
    <row r="47" customFormat="false" ht="15" hidden="false" customHeight="false" outlineLevel="0" collapsed="false">
      <c r="A47" s="49" t="s">
        <v>696</v>
      </c>
      <c r="B47" s="50" t="s">
        <v>697</v>
      </c>
      <c r="C47" s="51" t="n">
        <v>776</v>
      </c>
      <c r="D47" s="51" t="n">
        <v>720.16</v>
      </c>
      <c r="E47" s="52" t="n">
        <f aca="false">D47-C47</f>
        <v>-55.84</v>
      </c>
      <c r="F47" s="53" t="n">
        <f aca="false">IFERROR(E47/C47,0)</f>
        <v>-0.071958762886598</v>
      </c>
    </row>
    <row r="48" customFormat="false" ht="15" hidden="false" customHeight="false" outlineLevel="0" collapsed="false">
      <c r="A48" s="49" t="s">
        <v>1685</v>
      </c>
      <c r="B48" s="50" t="s">
        <v>1686</v>
      </c>
      <c r="C48" s="51" t="n">
        <v>2156</v>
      </c>
      <c r="D48" s="51" t="n">
        <v>1767</v>
      </c>
      <c r="E48" s="52" t="n">
        <f aca="false">D48-C48</f>
        <v>-389</v>
      </c>
      <c r="F48" s="53" t="n">
        <f aca="false">IFERROR(E48/C48,0)</f>
        <v>-0.180426716141002</v>
      </c>
    </row>
    <row r="49" customFormat="false" ht="15" hidden="false" customHeight="false" outlineLevel="0" collapsed="false">
      <c r="A49" s="49" t="s">
        <v>1687</v>
      </c>
      <c r="B49" s="50" t="s">
        <v>1688</v>
      </c>
      <c r="C49" s="51" t="n">
        <v>693</v>
      </c>
      <c r="D49" s="51" t="n">
        <v>545.69</v>
      </c>
      <c r="E49" s="52" t="n">
        <f aca="false">D49-C49</f>
        <v>-147.31</v>
      </c>
      <c r="F49" s="53" t="n">
        <f aca="false">IFERROR(E49/C49,0)</f>
        <v>-0.212568542568542</v>
      </c>
    </row>
    <row r="50" customFormat="false" ht="15" hidden="false" customHeight="false" outlineLevel="0" collapsed="false">
      <c r="A50" s="49" t="s">
        <v>1689</v>
      </c>
      <c r="B50" s="50" t="s">
        <v>1690</v>
      </c>
      <c r="C50" s="51" t="n">
        <v>895</v>
      </c>
      <c r="D50" s="51" t="n">
        <v>697.89</v>
      </c>
      <c r="E50" s="52" t="n">
        <f aca="false">D50-C50</f>
        <v>-197.11</v>
      </c>
      <c r="F50" s="53" t="n">
        <f aca="false">IFERROR(E50/C50,0)</f>
        <v>-0.220234636871508</v>
      </c>
    </row>
    <row r="51" customFormat="false" ht="15" hidden="false" customHeight="false" outlineLevel="0" collapsed="false">
      <c r="A51" s="49" t="s">
        <v>1173</v>
      </c>
      <c r="B51" s="50" t="s">
        <v>1174</v>
      </c>
      <c r="C51" s="51" t="n">
        <v>5001</v>
      </c>
      <c r="D51" s="51" t="n">
        <v>4083.4</v>
      </c>
      <c r="E51" s="52" t="n">
        <f aca="false">D51-C51</f>
        <v>-917.6</v>
      </c>
      <c r="F51" s="53" t="n">
        <f aca="false">IFERROR(E51/C51,0)</f>
        <v>-0.183483303339332</v>
      </c>
    </row>
    <row r="52" customFormat="false" ht="15" hidden="false" customHeight="false" outlineLevel="0" collapsed="false">
      <c r="A52" s="49" t="s">
        <v>1163</v>
      </c>
      <c r="B52" s="50" t="s">
        <v>1164</v>
      </c>
      <c r="C52" s="51" t="n">
        <v>5014</v>
      </c>
      <c r="D52" s="51" t="n">
        <v>4653.22</v>
      </c>
      <c r="E52" s="52" t="n">
        <f aca="false">D52-C52</f>
        <v>-360.78</v>
      </c>
      <c r="F52" s="53" t="n">
        <f aca="false">IFERROR(E52/C52,0)</f>
        <v>-0.0719545273234942</v>
      </c>
    </row>
    <row r="53" customFormat="false" ht="15" hidden="false" customHeight="false" outlineLevel="0" collapsed="false">
      <c r="A53" s="49" t="s">
        <v>402</v>
      </c>
      <c r="B53" s="50" t="s">
        <v>403</v>
      </c>
      <c r="C53" s="51" t="n">
        <v>4149</v>
      </c>
      <c r="D53" s="51" t="n">
        <v>3850.46</v>
      </c>
      <c r="E53" s="52" t="n">
        <f aca="false">D53-C53</f>
        <v>-298.54</v>
      </c>
      <c r="F53" s="53" t="n">
        <f aca="false">IFERROR(E53/C53,0)</f>
        <v>-0.0719546878765968</v>
      </c>
    </row>
    <row r="54" customFormat="false" ht="15" hidden="false" customHeight="false" outlineLevel="0" collapsed="false">
      <c r="A54" s="49" t="s">
        <v>57</v>
      </c>
      <c r="B54" s="50" t="s">
        <v>58</v>
      </c>
      <c r="C54" s="51" t="n">
        <v>8666</v>
      </c>
      <c r="D54" s="51" t="n">
        <v>8042.44</v>
      </c>
      <c r="E54" s="52" t="n">
        <f aca="false">D54-C54</f>
        <v>-623.56</v>
      </c>
      <c r="F54" s="53" t="n">
        <f aca="false">IFERROR(E54/C54,0)</f>
        <v>-0.0719547657512117</v>
      </c>
    </row>
    <row r="55" customFormat="false" ht="15" hidden="false" customHeight="false" outlineLevel="0" collapsed="false">
      <c r="A55" s="49" t="s">
        <v>1399</v>
      </c>
      <c r="B55" s="50" t="s">
        <v>1400</v>
      </c>
      <c r="C55" s="51" t="n">
        <v>1941</v>
      </c>
      <c r="D55" s="51" t="n">
        <v>1801.34</v>
      </c>
      <c r="E55" s="52" t="n">
        <f aca="false">D55-C55</f>
        <v>-139.66</v>
      </c>
      <c r="F55" s="53" t="n">
        <f aca="false">IFERROR(E55/C55,0)</f>
        <v>-0.0719526017516744</v>
      </c>
    </row>
    <row r="56" customFormat="false" ht="15" hidden="false" customHeight="false" outlineLevel="0" collapsed="false">
      <c r="A56" s="49" t="s">
        <v>171</v>
      </c>
      <c r="B56" s="50" t="s">
        <v>172</v>
      </c>
      <c r="C56" s="51" t="n">
        <v>3580</v>
      </c>
      <c r="D56" s="51" t="n">
        <v>3322.4</v>
      </c>
      <c r="E56" s="52" t="n">
        <f aca="false">D56-C56</f>
        <v>-257.6</v>
      </c>
      <c r="F56" s="53" t="n">
        <f aca="false">IFERROR(E56/C56,0)</f>
        <v>-0.0719553072625698</v>
      </c>
    </row>
    <row r="57" customFormat="false" ht="15" hidden="false" customHeight="false" outlineLevel="0" collapsed="false">
      <c r="A57" s="49" t="s">
        <v>1691</v>
      </c>
      <c r="B57" s="50" t="s">
        <v>1692</v>
      </c>
      <c r="C57" s="51" t="n">
        <v>815</v>
      </c>
      <c r="D57" s="51" t="n">
        <v>660.77</v>
      </c>
      <c r="E57" s="52" t="n">
        <f aca="false">D57-C57</f>
        <v>-154.23</v>
      </c>
      <c r="F57" s="53" t="n">
        <f aca="false">IFERROR(E57/C57,0)</f>
        <v>-0.189239263803681</v>
      </c>
    </row>
    <row r="58" customFormat="false" ht="15" hidden="false" customHeight="false" outlineLevel="0" collapsed="false">
      <c r="A58" s="49" t="s">
        <v>1069</v>
      </c>
      <c r="B58" s="50" t="s">
        <v>1070</v>
      </c>
      <c r="C58" s="51" t="n">
        <v>1905</v>
      </c>
      <c r="D58" s="51" t="n">
        <v>1262.14</v>
      </c>
      <c r="E58" s="52" t="n">
        <f aca="false">D58-C58</f>
        <v>-642.86</v>
      </c>
      <c r="F58" s="53" t="n">
        <f aca="false">IFERROR(E58/C58,0)</f>
        <v>-0.337459317585302</v>
      </c>
    </row>
    <row r="59" customFormat="false" ht="30" hidden="false" customHeight="false" outlineLevel="0" collapsed="false">
      <c r="A59" s="49" t="s">
        <v>1693</v>
      </c>
      <c r="B59" s="50" t="s">
        <v>1694</v>
      </c>
      <c r="C59" s="51" t="n">
        <v>686</v>
      </c>
      <c r="D59" s="51" t="n">
        <v>556.83</v>
      </c>
      <c r="E59" s="52" t="n">
        <f aca="false">D59-C59</f>
        <v>-129.17</v>
      </c>
      <c r="F59" s="53" t="n">
        <f aca="false">IFERROR(E59/C59,0)</f>
        <v>-0.188294460641399</v>
      </c>
    </row>
    <row r="60" customFormat="false" ht="15" hidden="false" customHeight="false" outlineLevel="0" collapsed="false">
      <c r="A60" s="49" t="s">
        <v>1695</v>
      </c>
      <c r="B60" s="50" t="s">
        <v>1696</v>
      </c>
      <c r="C60" s="51" t="n">
        <v>861</v>
      </c>
      <c r="D60" s="51" t="n">
        <v>686.75</v>
      </c>
      <c r="E60" s="52" t="n">
        <f aca="false">D60-C60</f>
        <v>-174.25</v>
      </c>
      <c r="F60" s="53" t="n">
        <f aca="false">IFERROR(E60/C60,0)</f>
        <v>-0.202380952380952</v>
      </c>
    </row>
    <row r="61" customFormat="false" ht="15" hidden="false" customHeight="false" outlineLevel="0" collapsed="false">
      <c r="A61" s="49" t="s">
        <v>1697</v>
      </c>
      <c r="B61" s="50" t="s">
        <v>1698</v>
      </c>
      <c r="C61" s="51" t="n">
        <v>2614</v>
      </c>
      <c r="D61" s="51" t="n">
        <v>2425.91</v>
      </c>
      <c r="E61" s="52" t="n">
        <f aca="false">D61-C61</f>
        <v>-188.09</v>
      </c>
      <c r="F61" s="53" t="n">
        <f aca="false">IFERROR(E61/C61,0)</f>
        <v>-0.071954858454476</v>
      </c>
    </row>
    <row r="62" customFormat="false" ht="15" hidden="false" customHeight="false" outlineLevel="0" collapsed="false">
      <c r="A62" s="49" t="s">
        <v>803</v>
      </c>
      <c r="B62" s="50" t="s">
        <v>804</v>
      </c>
      <c r="C62" s="51" t="n">
        <v>2756</v>
      </c>
      <c r="D62" s="51" t="n">
        <v>2557.69</v>
      </c>
      <c r="E62" s="52" t="n">
        <f aca="false">D62-C62</f>
        <v>-198.31</v>
      </c>
      <c r="F62" s="53" t="n">
        <f aca="false">IFERROR(E62/C62,0)</f>
        <v>-0.071955732946299</v>
      </c>
    </row>
    <row r="63" customFormat="false" ht="15" hidden="false" customHeight="false" outlineLevel="0" collapsed="false">
      <c r="A63" s="49" t="s">
        <v>301</v>
      </c>
      <c r="B63" s="50" t="s">
        <v>302</v>
      </c>
      <c r="C63" s="51" t="n">
        <v>21621</v>
      </c>
      <c r="D63" s="51" t="n">
        <v>20065.29</v>
      </c>
      <c r="E63" s="52" t="n">
        <f aca="false">D63-C63</f>
        <v>-1555.71</v>
      </c>
      <c r="F63" s="53" t="n">
        <f aca="false">IFERROR(E63/C63,0)</f>
        <v>-0.0719536561676148</v>
      </c>
    </row>
    <row r="64" customFormat="false" ht="15" hidden="false" customHeight="false" outlineLevel="0" collapsed="false">
      <c r="A64" s="49" t="s">
        <v>1401</v>
      </c>
      <c r="B64" s="50" t="s">
        <v>1402</v>
      </c>
      <c r="C64" s="51" t="n">
        <v>1330</v>
      </c>
      <c r="D64" s="51" t="n">
        <v>1234.3</v>
      </c>
      <c r="E64" s="52" t="n">
        <f aca="false">D64-C64</f>
        <v>-95.7</v>
      </c>
      <c r="F64" s="53" t="n">
        <f aca="false">IFERROR(E64/C64,0)</f>
        <v>-0.0719548872180452</v>
      </c>
    </row>
    <row r="65" customFormat="false" ht="15" hidden="false" customHeight="false" outlineLevel="0" collapsed="false">
      <c r="A65" s="49" t="s">
        <v>1633</v>
      </c>
      <c r="B65" s="50" t="s">
        <v>1634</v>
      </c>
      <c r="C65" s="51" t="n">
        <v>2326</v>
      </c>
      <c r="D65" s="51" t="n">
        <v>2158.63</v>
      </c>
      <c r="E65" s="52" t="n">
        <f aca="false">D65-C65</f>
        <v>-167.37</v>
      </c>
      <c r="F65" s="53" t="n">
        <f aca="false">IFERROR(E65/C65,0)</f>
        <v>-0.0719561478933791</v>
      </c>
    </row>
    <row r="66" customFormat="false" ht="15" hidden="false" customHeight="false" outlineLevel="0" collapsed="false">
      <c r="A66" s="49" t="s">
        <v>1262</v>
      </c>
      <c r="B66" s="50" t="s">
        <v>1263</v>
      </c>
      <c r="C66" s="51" t="n">
        <v>2329</v>
      </c>
      <c r="D66" s="51" t="n">
        <v>2161.42</v>
      </c>
      <c r="E66" s="52" t="n">
        <f aca="false">D66-C66</f>
        <v>-167.58</v>
      </c>
      <c r="F66" s="53" t="n">
        <f aca="false">IFERROR(E66/C66,0)</f>
        <v>-0.0719536281665951</v>
      </c>
    </row>
    <row r="67" customFormat="false" ht="30" hidden="false" customHeight="false" outlineLevel="0" collapsed="false">
      <c r="A67" s="49" t="s">
        <v>1699</v>
      </c>
      <c r="B67" s="50" t="s">
        <v>1700</v>
      </c>
      <c r="C67" s="51" t="n">
        <v>5133</v>
      </c>
      <c r="D67" s="51" t="n">
        <v>4763.66</v>
      </c>
      <c r="E67" s="52" t="n">
        <f aca="false">D67-C67</f>
        <v>-369.34</v>
      </c>
      <c r="F67" s="53" t="n">
        <f aca="false">IFERROR(E67/C67,0)</f>
        <v>-0.0719540229885058</v>
      </c>
    </row>
    <row r="68" customFormat="false" ht="15" hidden="false" customHeight="false" outlineLevel="0" collapsed="false">
      <c r="A68" s="49" t="s">
        <v>424</v>
      </c>
      <c r="B68" s="50" t="s">
        <v>425</v>
      </c>
      <c r="C68" s="51" t="n">
        <v>12813</v>
      </c>
      <c r="D68" s="51" t="n">
        <v>11891.05</v>
      </c>
      <c r="E68" s="52" t="n">
        <f aca="false">D68-C68</f>
        <v>-921.950000000001</v>
      </c>
      <c r="F68" s="53" t="n">
        <f aca="false">IFERROR(E68/C68,0)</f>
        <v>-0.0719542651994069</v>
      </c>
    </row>
    <row r="69" customFormat="false" ht="15" hidden="false" customHeight="false" outlineLevel="0" collapsed="false">
      <c r="A69" s="49" t="s">
        <v>1475</v>
      </c>
      <c r="B69" s="50" t="s">
        <v>1476</v>
      </c>
      <c r="C69" s="51" t="n">
        <v>5152</v>
      </c>
      <c r="D69" s="51" t="n">
        <v>4781.29</v>
      </c>
      <c r="E69" s="52" t="n">
        <f aca="false">D69-C69</f>
        <v>-370.71</v>
      </c>
      <c r="F69" s="53" t="n">
        <f aca="false">IFERROR(E69/C69,0)</f>
        <v>-0.0719545807453416</v>
      </c>
    </row>
    <row r="70" customFormat="false" ht="15" hidden="false" customHeight="false" outlineLevel="0" collapsed="false">
      <c r="A70" s="49" t="s">
        <v>33</v>
      </c>
      <c r="B70" s="50" t="s">
        <v>34</v>
      </c>
      <c r="C70" s="51" t="n">
        <v>1758</v>
      </c>
      <c r="D70" s="51" t="n">
        <v>1631.5</v>
      </c>
      <c r="E70" s="52" t="n">
        <f aca="false">D70-C70</f>
        <v>-126.5</v>
      </c>
      <c r="F70" s="53" t="n">
        <f aca="false">IFERROR(E70/C70,0)</f>
        <v>-0.0719567690557452</v>
      </c>
    </row>
    <row r="71" customFormat="false" ht="15" hidden="false" customHeight="false" outlineLevel="0" collapsed="false">
      <c r="A71" s="49" t="s">
        <v>460</v>
      </c>
      <c r="B71" s="50" t="s">
        <v>461</v>
      </c>
      <c r="C71" s="51" t="n">
        <v>4103</v>
      </c>
      <c r="D71" s="51" t="n">
        <v>3807.77</v>
      </c>
      <c r="E71" s="52" t="n">
        <f aca="false">D71-C71</f>
        <v>-295.23</v>
      </c>
      <c r="F71" s="53" t="n">
        <f aca="false">IFERROR(E71/C71,0)</f>
        <v>-0.0719546673165976</v>
      </c>
    </row>
    <row r="72" customFormat="false" ht="15" hidden="false" customHeight="false" outlineLevel="0" collapsed="false">
      <c r="A72" s="49" t="s">
        <v>1033</v>
      </c>
      <c r="B72" s="50" t="s">
        <v>1034</v>
      </c>
      <c r="C72" s="51" t="n">
        <v>3953</v>
      </c>
      <c r="D72" s="51" t="n">
        <v>3668.56</v>
      </c>
      <c r="E72" s="52" t="n">
        <f aca="false">D72-C72</f>
        <v>-284.44</v>
      </c>
      <c r="F72" s="53" t="n">
        <f aca="false">IFERROR(E72/C72,0)</f>
        <v>-0.071955476853023</v>
      </c>
    </row>
    <row r="73" customFormat="false" ht="15" hidden="false" customHeight="false" outlineLevel="0" collapsed="false">
      <c r="A73" s="49" t="s">
        <v>891</v>
      </c>
      <c r="B73" s="50" t="s">
        <v>892</v>
      </c>
      <c r="C73" s="51" t="n">
        <v>3462</v>
      </c>
      <c r="D73" s="51" t="n">
        <v>3212.89</v>
      </c>
      <c r="E73" s="52" t="n">
        <f aca="false">D73-C73</f>
        <v>-249.11</v>
      </c>
      <c r="F73" s="53" t="n">
        <f aca="false">IFERROR(E73/C73,0)</f>
        <v>-0.0719555170421722</v>
      </c>
    </row>
    <row r="74" customFormat="false" ht="15" hidden="false" customHeight="false" outlineLevel="0" collapsed="false">
      <c r="A74" s="49" t="s">
        <v>1701</v>
      </c>
      <c r="B74" s="50" t="s">
        <v>1702</v>
      </c>
      <c r="C74" s="51" t="n">
        <v>1547</v>
      </c>
      <c r="D74" s="51" t="n">
        <v>1243.58</v>
      </c>
      <c r="E74" s="52" t="n">
        <f aca="false">D74-C74</f>
        <v>-303.42</v>
      </c>
      <c r="F74" s="53" t="n">
        <f aca="false">IFERROR(E74/C74,0)</f>
        <v>-0.196134453781513</v>
      </c>
    </row>
    <row r="75" customFormat="false" ht="15" hidden="false" customHeight="false" outlineLevel="0" collapsed="false">
      <c r="A75" s="49" t="s">
        <v>1161</v>
      </c>
      <c r="B75" s="50" t="s">
        <v>1162</v>
      </c>
      <c r="C75" s="51" t="n">
        <v>1376</v>
      </c>
      <c r="D75" s="51" t="n">
        <v>1090.45</v>
      </c>
      <c r="E75" s="52" t="n">
        <f aca="false">D75-C75</f>
        <v>-285.55</v>
      </c>
      <c r="F75" s="53" t="n">
        <f aca="false">IFERROR(E75/C75,0)</f>
        <v>-0.207521802325581</v>
      </c>
    </row>
    <row r="76" customFormat="false" ht="15" hidden="false" customHeight="false" outlineLevel="0" collapsed="false">
      <c r="A76" s="49" t="s">
        <v>1342</v>
      </c>
      <c r="B76" s="50" t="s">
        <v>1343</v>
      </c>
      <c r="C76" s="51" t="n">
        <v>3176</v>
      </c>
      <c r="D76" s="51" t="n">
        <v>2629.15</v>
      </c>
      <c r="E76" s="52" t="n">
        <f aca="false">D76-C76</f>
        <v>-546.85</v>
      </c>
      <c r="F76" s="53" t="n">
        <f aca="false">IFERROR(E76/C76,0)</f>
        <v>-0.172181989924433</v>
      </c>
    </row>
    <row r="77" customFormat="false" ht="15" hidden="false" customHeight="false" outlineLevel="0" collapsed="false">
      <c r="A77" s="49" t="s">
        <v>885</v>
      </c>
      <c r="B77" s="50" t="s">
        <v>886</v>
      </c>
      <c r="C77" s="51" t="n">
        <v>7168</v>
      </c>
      <c r="D77" s="51" t="n">
        <v>6652.23</v>
      </c>
      <c r="E77" s="52" t="n">
        <f aca="false">D77-C77</f>
        <v>-515.77</v>
      </c>
      <c r="F77" s="53" t="n">
        <f aca="false">IFERROR(E77/C77,0)</f>
        <v>-0.0719545200892858</v>
      </c>
    </row>
    <row r="78" customFormat="false" ht="15" hidden="false" customHeight="false" outlineLevel="0" collapsed="false">
      <c r="A78" s="49" t="s">
        <v>923</v>
      </c>
      <c r="B78" s="50" t="s">
        <v>924</v>
      </c>
      <c r="C78" s="51" t="n">
        <v>9090</v>
      </c>
      <c r="D78" s="51" t="n">
        <v>8435.94</v>
      </c>
      <c r="E78" s="52" t="n">
        <f aca="false">D78-C78</f>
        <v>-654.06</v>
      </c>
      <c r="F78" s="53" t="n">
        <f aca="false">IFERROR(E78/C78,0)</f>
        <v>-0.0719537953795379</v>
      </c>
    </row>
    <row r="79" customFormat="false" ht="15" hidden="false" customHeight="false" outlineLevel="0" collapsed="false">
      <c r="A79" s="49" t="s">
        <v>616</v>
      </c>
      <c r="B79" s="50" t="s">
        <v>617</v>
      </c>
      <c r="C79" s="51" t="n">
        <v>8979</v>
      </c>
      <c r="D79" s="51" t="n">
        <v>8332.92</v>
      </c>
      <c r="E79" s="52" t="n">
        <f aca="false">D79-C79</f>
        <v>-646.08</v>
      </c>
      <c r="F79" s="53" t="n">
        <f aca="false">IFERROR(E79/C79,0)</f>
        <v>-0.0719545606414968</v>
      </c>
    </row>
    <row r="80" customFormat="false" ht="15" hidden="false" customHeight="false" outlineLevel="0" collapsed="false">
      <c r="A80" s="49" t="s">
        <v>319</v>
      </c>
      <c r="B80" s="50" t="s">
        <v>320</v>
      </c>
      <c r="C80" s="51" t="n">
        <v>5452</v>
      </c>
      <c r="D80" s="51" t="n">
        <v>5059.7</v>
      </c>
      <c r="E80" s="52" t="n">
        <f aca="false">D80-C80</f>
        <v>-392.3</v>
      </c>
      <c r="F80" s="53" t="n">
        <f aca="false">IFERROR(E80/C80,0)</f>
        <v>-0.0719552457813647</v>
      </c>
    </row>
    <row r="81" customFormat="false" ht="30" hidden="false" customHeight="false" outlineLevel="0" collapsed="false">
      <c r="A81" s="49" t="s">
        <v>255</v>
      </c>
      <c r="B81" s="50" t="s">
        <v>256</v>
      </c>
      <c r="C81" s="51" t="n">
        <v>3265</v>
      </c>
      <c r="D81" s="51" t="n">
        <v>3030.07</v>
      </c>
      <c r="E81" s="52" t="n">
        <f aca="false">D81-C81</f>
        <v>-234.93</v>
      </c>
      <c r="F81" s="53" t="n">
        <f aca="false">IFERROR(E81/C81,0)</f>
        <v>-0.0719540581929555</v>
      </c>
    </row>
    <row r="82" customFormat="false" ht="15" hidden="false" customHeight="false" outlineLevel="0" collapsed="false">
      <c r="A82" s="49" t="s">
        <v>1322</v>
      </c>
      <c r="B82" s="50" t="s">
        <v>1323</v>
      </c>
      <c r="C82" s="51" t="n">
        <v>3931</v>
      </c>
      <c r="D82" s="51" t="n">
        <v>3648.15</v>
      </c>
      <c r="E82" s="52" t="n">
        <f aca="false">D82-C82</f>
        <v>-282.85</v>
      </c>
      <c r="F82" s="53" t="n">
        <f aca="false">IFERROR(E82/C82,0)</f>
        <v>-0.0719537013482574</v>
      </c>
    </row>
    <row r="83" customFormat="false" ht="15" hidden="false" customHeight="false" outlineLevel="0" collapsed="false">
      <c r="A83" s="49" t="s">
        <v>1324</v>
      </c>
      <c r="B83" s="50" t="s">
        <v>1325</v>
      </c>
      <c r="C83" s="51" t="n">
        <v>4080</v>
      </c>
      <c r="D83" s="51" t="n">
        <v>3786.43</v>
      </c>
      <c r="E83" s="52" t="n">
        <f aca="false">D83-C83</f>
        <v>-293.57</v>
      </c>
      <c r="F83" s="53" t="n">
        <f aca="false">IFERROR(E83/C83,0)</f>
        <v>-0.0719534313725491</v>
      </c>
    </row>
    <row r="84" customFormat="false" ht="15" hidden="false" customHeight="false" outlineLevel="0" collapsed="false">
      <c r="A84" s="49" t="s">
        <v>1328</v>
      </c>
      <c r="B84" s="50" t="s">
        <v>1329</v>
      </c>
      <c r="C84" s="51" t="n">
        <v>4227</v>
      </c>
      <c r="D84" s="51" t="n">
        <v>3922.85</v>
      </c>
      <c r="E84" s="52" t="n">
        <f aca="false">D84-C84</f>
        <v>-304.15</v>
      </c>
      <c r="F84" s="53" t="n">
        <f aca="false">IFERROR(E84/C84,0)</f>
        <v>-0.071954104565886</v>
      </c>
    </row>
    <row r="85" customFormat="false" ht="30" hidden="false" customHeight="false" outlineLevel="0" collapsed="false">
      <c r="A85" s="49" t="s">
        <v>1177</v>
      </c>
      <c r="B85" s="50" t="s">
        <v>1178</v>
      </c>
      <c r="C85" s="51" t="n">
        <v>1632</v>
      </c>
      <c r="D85" s="51" t="n">
        <v>1313.18</v>
      </c>
      <c r="E85" s="52" t="n">
        <f aca="false">D85-C85</f>
        <v>-318.82</v>
      </c>
      <c r="F85" s="53" t="n">
        <f aca="false">IFERROR(E85/C85,0)</f>
        <v>-0.195355392156863</v>
      </c>
    </row>
    <row r="86" customFormat="false" ht="15" hidden="false" customHeight="false" outlineLevel="0" collapsed="false">
      <c r="A86" s="49" t="s">
        <v>1519</v>
      </c>
      <c r="B86" s="50" t="s">
        <v>1520</v>
      </c>
      <c r="C86" s="51" t="n">
        <v>3197</v>
      </c>
      <c r="D86" s="51" t="n">
        <v>2966.96</v>
      </c>
      <c r="E86" s="52" t="n">
        <f aca="false">D86-C86</f>
        <v>-230.04</v>
      </c>
      <c r="F86" s="53" t="n">
        <f aca="false">IFERROR(E86/C86,0)</f>
        <v>-0.0719549577729121</v>
      </c>
    </row>
    <row r="87" customFormat="false" ht="15" hidden="false" customHeight="false" outlineLevel="0" collapsed="false">
      <c r="A87" s="49" t="s">
        <v>963</v>
      </c>
      <c r="B87" s="50" t="s">
        <v>964</v>
      </c>
      <c r="C87" s="51" t="n">
        <v>1774</v>
      </c>
      <c r="D87" s="51" t="n">
        <v>1454.25</v>
      </c>
      <c r="E87" s="52" t="n">
        <f aca="false">D87-C87</f>
        <v>-319.75</v>
      </c>
      <c r="F87" s="53" t="n">
        <f aca="false">IFERROR(E87/C87,0)</f>
        <v>-0.180242390078918</v>
      </c>
    </row>
    <row r="88" customFormat="false" ht="15" hidden="false" customHeight="false" outlineLevel="0" collapsed="false">
      <c r="A88" s="49" t="s">
        <v>241</v>
      </c>
      <c r="B88" s="50" t="s">
        <v>242</v>
      </c>
      <c r="C88" s="51" t="n">
        <v>8765</v>
      </c>
      <c r="D88" s="51" t="n">
        <v>8134.32</v>
      </c>
      <c r="E88" s="52" t="n">
        <f aca="false">D88-C88</f>
        <v>-630.68</v>
      </c>
      <c r="F88" s="53" t="n">
        <f aca="false">IFERROR(E88/C88,0)</f>
        <v>-0.0719543639475186</v>
      </c>
    </row>
    <row r="89" customFormat="false" ht="15" hidden="false" customHeight="false" outlineLevel="0" collapsed="false">
      <c r="A89" s="49" t="s">
        <v>773</v>
      </c>
      <c r="B89" s="50" t="s">
        <v>774</v>
      </c>
      <c r="C89" s="51" t="n">
        <v>14214</v>
      </c>
      <c r="D89" s="51" t="n">
        <v>13191.24</v>
      </c>
      <c r="E89" s="52" t="n">
        <f aca="false">D89-C89</f>
        <v>-1022.76</v>
      </c>
      <c r="F89" s="53" t="n">
        <f aca="false">IFERROR(E89/C89,0)</f>
        <v>-0.0719544111439426</v>
      </c>
    </row>
    <row r="90" customFormat="false" ht="15" hidden="false" customHeight="false" outlineLevel="0" collapsed="false">
      <c r="A90" s="49" t="s">
        <v>1473</v>
      </c>
      <c r="B90" s="50" t="s">
        <v>1474</v>
      </c>
      <c r="C90" s="51" t="n">
        <v>6599</v>
      </c>
      <c r="D90" s="51" t="n">
        <v>6124.17</v>
      </c>
      <c r="E90" s="52" t="n">
        <f aca="false">D90-C90</f>
        <v>-474.83</v>
      </c>
      <c r="F90" s="53" t="n">
        <f aca="false">IFERROR(E90/C90,0)</f>
        <v>-0.0719548416426731</v>
      </c>
    </row>
    <row r="91" customFormat="false" ht="15" hidden="false" customHeight="false" outlineLevel="0" collapsed="false">
      <c r="A91" s="49" t="s">
        <v>185</v>
      </c>
      <c r="B91" s="50" t="s">
        <v>186</v>
      </c>
      <c r="C91" s="51" t="n">
        <v>13320</v>
      </c>
      <c r="D91" s="51" t="n">
        <v>12361.57</v>
      </c>
      <c r="E91" s="52" t="n">
        <f aca="false">D91-C91</f>
        <v>-958.43</v>
      </c>
      <c r="F91" s="53" t="n">
        <f aca="false">IFERROR(E91/C91,0)</f>
        <v>-0.0719542042042042</v>
      </c>
    </row>
    <row r="92" customFormat="false" ht="15" hidden="false" customHeight="false" outlineLevel="0" collapsed="false">
      <c r="A92" s="49" t="s">
        <v>1489</v>
      </c>
      <c r="B92" s="50" t="s">
        <v>1490</v>
      </c>
      <c r="C92" s="51" t="n">
        <v>3985</v>
      </c>
      <c r="D92" s="51" t="n">
        <v>3698.26</v>
      </c>
      <c r="E92" s="52" t="n">
        <f aca="false">D92-C92</f>
        <v>-286.74</v>
      </c>
      <c r="F92" s="53" t="n">
        <f aca="false">IFERROR(E92/C92,0)</f>
        <v>-0.0719548306148055</v>
      </c>
    </row>
    <row r="93" customFormat="false" ht="15" hidden="false" customHeight="false" outlineLevel="0" collapsed="false">
      <c r="A93" s="49" t="s">
        <v>123</v>
      </c>
      <c r="B93" s="50" t="s">
        <v>124</v>
      </c>
      <c r="C93" s="51" t="n">
        <v>6362</v>
      </c>
      <c r="D93" s="51" t="n">
        <v>5904.23</v>
      </c>
      <c r="E93" s="52" t="n">
        <f aca="false">D93-C93</f>
        <v>-457.77</v>
      </c>
      <c r="F93" s="53" t="n">
        <f aca="false">IFERROR(E93/C93,0)</f>
        <v>-0.0719537881169444</v>
      </c>
    </row>
    <row r="94" customFormat="false" ht="15" hidden="false" customHeight="false" outlineLevel="0" collapsed="false">
      <c r="A94" s="49" t="s">
        <v>426</v>
      </c>
      <c r="B94" s="50" t="s">
        <v>427</v>
      </c>
      <c r="C94" s="51" t="n">
        <v>3945</v>
      </c>
      <c r="D94" s="51" t="n">
        <v>3661.14</v>
      </c>
      <c r="E94" s="52" t="n">
        <f aca="false">D94-C94</f>
        <v>-283.86</v>
      </c>
      <c r="F94" s="53" t="n">
        <f aca="false">IFERROR(E94/C94,0)</f>
        <v>-0.0719543726235742</v>
      </c>
    </row>
    <row r="95" customFormat="false" ht="15" hidden="false" customHeight="false" outlineLevel="0" collapsed="false">
      <c r="A95" s="49" t="s">
        <v>71</v>
      </c>
      <c r="B95" s="50" t="s">
        <v>72</v>
      </c>
      <c r="C95" s="51" t="n">
        <v>3430</v>
      </c>
      <c r="D95" s="51" t="n">
        <v>3183.2</v>
      </c>
      <c r="E95" s="52" t="n">
        <f aca="false">D95-C95</f>
        <v>-246.8</v>
      </c>
      <c r="F95" s="53" t="n">
        <f aca="false">IFERROR(E95/C95,0)</f>
        <v>-0.0719533527696794</v>
      </c>
    </row>
    <row r="96" customFormat="false" ht="15" hidden="false" customHeight="false" outlineLevel="0" collapsed="false">
      <c r="A96" s="49" t="s">
        <v>1330</v>
      </c>
      <c r="B96" s="50" t="s">
        <v>1331</v>
      </c>
      <c r="C96" s="51" t="n">
        <v>3999</v>
      </c>
      <c r="D96" s="51" t="n">
        <v>3711.25</v>
      </c>
      <c r="E96" s="52" t="n">
        <f aca="false">D96-C96</f>
        <v>-287.75</v>
      </c>
      <c r="F96" s="53" t="n">
        <f aca="false">IFERROR(E96/C96,0)</f>
        <v>-0.0719554888722181</v>
      </c>
    </row>
    <row r="97" customFormat="false" ht="30" hidden="false" customHeight="false" outlineLevel="0" collapsed="false">
      <c r="A97" s="49" t="s">
        <v>1233</v>
      </c>
      <c r="B97" s="50" t="s">
        <v>1234</v>
      </c>
      <c r="C97" s="51" t="n">
        <v>1538</v>
      </c>
      <c r="D97" s="51" t="n">
        <v>1240.8</v>
      </c>
      <c r="E97" s="52" t="n">
        <f aca="false">D97-C97</f>
        <v>-297.2</v>
      </c>
      <c r="F97" s="53" t="n">
        <f aca="false">IFERROR(E97/C97,0)</f>
        <v>-0.193237971391417</v>
      </c>
    </row>
    <row r="98" customFormat="false" ht="15" hidden="false" customHeight="false" outlineLevel="0" collapsed="false">
      <c r="A98" s="49" t="s">
        <v>247</v>
      </c>
      <c r="B98" s="50" t="s">
        <v>248</v>
      </c>
      <c r="C98" s="51" t="n">
        <v>13565</v>
      </c>
      <c r="D98" s="51" t="n">
        <v>12588.94</v>
      </c>
      <c r="E98" s="52" t="n">
        <f aca="false">D98-C98</f>
        <v>-976.06</v>
      </c>
      <c r="F98" s="53" t="n">
        <f aca="false">IFERROR(E98/C98,0)</f>
        <v>-0.0719542941393291</v>
      </c>
    </row>
    <row r="99" customFormat="false" ht="15" hidden="false" customHeight="false" outlineLevel="0" collapsed="false">
      <c r="A99" s="49" t="s">
        <v>1703</v>
      </c>
      <c r="B99" s="50" t="s">
        <v>1704</v>
      </c>
      <c r="C99" s="51" t="n">
        <v>3428</v>
      </c>
      <c r="D99" s="51" t="n">
        <v>2843.53</v>
      </c>
      <c r="E99" s="52" t="n">
        <f aca="false">D99-C99</f>
        <v>-584.47</v>
      </c>
      <c r="F99" s="53" t="n">
        <f aca="false">IFERROR(E99/C99,0)</f>
        <v>-0.170498833138856</v>
      </c>
    </row>
    <row r="100" customFormat="false" ht="15" hidden="false" customHeight="false" outlineLevel="0" collapsed="false">
      <c r="A100" s="49" t="s">
        <v>1355</v>
      </c>
      <c r="B100" s="50" t="s">
        <v>1356</v>
      </c>
      <c r="C100" s="51" t="n">
        <v>2001</v>
      </c>
      <c r="D100" s="51" t="n">
        <v>1857.02</v>
      </c>
      <c r="E100" s="52" t="n">
        <f aca="false">D100-C100</f>
        <v>-143.98</v>
      </c>
      <c r="F100" s="53" t="n">
        <f aca="false">IFERROR(E100/C100,0)</f>
        <v>-0.0719540229885058</v>
      </c>
    </row>
    <row r="101" customFormat="false" ht="15" hidden="false" customHeight="false" outlineLevel="0" collapsed="false">
      <c r="A101" s="49" t="s">
        <v>109</v>
      </c>
      <c r="B101" s="50" t="s">
        <v>110</v>
      </c>
      <c r="C101" s="51" t="n">
        <v>12464</v>
      </c>
      <c r="D101" s="51" t="n">
        <v>11567.16</v>
      </c>
      <c r="E101" s="52" t="n">
        <f aca="false">D101-C101</f>
        <v>-896.84</v>
      </c>
      <c r="F101" s="53" t="n">
        <f aca="false">IFERROR(E101/C101,0)</f>
        <v>-0.0719544287548139</v>
      </c>
    </row>
    <row r="102" customFormat="false" ht="15" hidden="false" customHeight="false" outlineLevel="0" collapsed="false">
      <c r="A102" s="49" t="s">
        <v>953</v>
      </c>
      <c r="B102" s="50" t="s">
        <v>954</v>
      </c>
      <c r="C102" s="51" t="n">
        <v>1413</v>
      </c>
      <c r="D102" s="51" t="n">
        <v>878.86</v>
      </c>
      <c r="E102" s="52" t="n">
        <f aca="false">D102-C102</f>
        <v>-534.14</v>
      </c>
      <c r="F102" s="53" t="n">
        <f aca="false">IFERROR(E102/C102,0)</f>
        <v>-0.378018400566171</v>
      </c>
    </row>
    <row r="103" customFormat="false" ht="15" hidden="false" customHeight="false" outlineLevel="0" collapsed="false">
      <c r="A103" s="49" t="s">
        <v>1705</v>
      </c>
      <c r="B103" s="50" t="s">
        <v>1706</v>
      </c>
      <c r="C103" s="51" t="n">
        <v>946</v>
      </c>
      <c r="D103" s="51" t="n">
        <v>704.39</v>
      </c>
      <c r="E103" s="52" t="n">
        <f aca="false">D103-C103</f>
        <v>-241.61</v>
      </c>
      <c r="F103" s="53" t="n">
        <f aca="false">IFERROR(E103/C103,0)</f>
        <v>-0.255401691331924</v>
      </c>
    </row>
    <row r="104" customFormat="false" ht="15" hidden="false" customHeight="false" outlineLevel="0" collapsed="false">
      <c r="A104" s="49" t="s">
        <v>1243</v>
      </c>
      <c r="B104" s="50" t="s">
        <v>1244</v>
      </c>
      <c r="C104" s="51" t="n">
        <v>5235</v>
      </c>
      <c r="D104" s="51" t="n">
        <v>4858.32</v>
      </c>
      <c r="E104" s="52" t="n">
        <f aca="false">D104-C104</f>
        <v>-376.68</v>
      </c>
      <c r="F104" s="53" t="n">
        <f aca="false">IFERROR(E104/C104,0)</f>
        <v>-0.0719541547277937</v>
      </c>
    </row>
    <row r="105" customFormat="false" ht="15" hidden="false" customHeight="false" outlineLevel="0" collapsed="false">
      <c r="A105" s="49" t="s">
        <v>1251</v>
      </c>
      <c r="B105" s="50" t="s">
        <v>1252</v>
      </c>
      <c r="C105" s="51" t="n">
        <v>6727</v>
      </c>
      <c r="D105" s="51" t="n">
        <v>6242.96</v>
      </c>
      <c r="E105" s="52" t="n">
        <f aca="false">D105-C105</f>
        <v>-484.04</v>
      </c>
      <c r="F105" s="53" t="n">
        <f aca="false">IFERROR(E105/C105,0)</f>
        <v>-0.0719548089787424</v>
      </c>
    </row>
    <row r="106" customFormat="false" ht="15" hidden="false" customHeight="false" outlineLevel="0" collapsed="false">
      <c r="A106" s="49" t="s">
        <v>215</v>
      </c>
      <c r="B106" s="50" t="s">
        <v>216</v>
      </c>
      <c r="C106" s="51" t="n">
        <v>4384</v>
      </c>
      <c r="D106" s="51" t="n">
        <v>4068.55</v>
      </c>
      <c r="E106" s="52" t="n">
        <f aca="false">D106-C106</f>
        <v>-315.45</v>
      </c>
      <c r="F106" s="53" t="n">
        <f aca="false">IFERROR(E106/C106,0)</f>
        <v>-0.0719548357664233</v>
      </c>
    </row>
    <row r="107" customFormat="false" ht="15" hidden="false" customHeight="false" outlineLevel="0" collapsed="false">
      <c r="A107" s="49" t="s">
        <v>749</v>
      </c>
      <c r="B107" s="50" t="s">
        <v>750</v>
      </c>
      <c r="C107" s="51" t="n">
        <v>6392</v>
      </c>
      <c r="D107" s="51" t="n">
        <v>5932.07</v>
      </c>
      <c r="E107" s="52" t="n">
        <f aca="false">D107-C107</f>
        <v>-459.93</v>
      </c>
      <c r="F107" s="53" t="n">
        <f aca="false">IFERROR(E107/C107,0)</f>
        <v>-0.0719540050062579</v>
      </c>
    </row>
    <row r="108" customFormat="false" ht="15" hidden="false" customHeight="false" outlineLevel="0" collapsed="false">
      <c r="A108" s="49" t="s">
        <v>1707</v>
      </c>
      <c r="B108" s="50" t="s">
        <v>1708</v>
      </c>
      <c r="C108" s="51" t="n">
        <v>7767</v>
      </c>
      <c r="D108" s="51" t="n">
        <v>7208.13</v>
      </c>
      <c r="E108" s="52" t="n">
        <f aca="false">D108-C108</f>
        <v>-558.87</v>
      </c>
      <c r="F108" s="53" t="n">
        <f aca="false">IFERROR(E108/C108,0)</f>
        <v>-0.0719544225569718</v>
      </c>
    </row>
    <row r="109" customFormat="false" ht="15" hidden="false" customHeight="false" outlineLevel="0" collapsed="false">
      <c r="A109" s="49" t="s">
        <v>1709</v>
      </c>
      <c r="B109" s="50" t="s">
        <v>1710</v>
      </c>
      <c r="C109" s="51" t="n">
        <v>2352</v>
      </c>
      <c r="D109" s="51" t="n">
        <v>1926.62</v>
      </c>
      <c r="E109" s="52" t="n">
        <f aca="false">D109-C109</f>
        <v>-425.38</v>
      </c>
      <c r="F109" s="53" t="n">
        <f aca="false">IFERROR(E109/C109,0)</f>
        <v>-0.180858843537415</v>
      </c>
    </row>
    <row r="110" customFormat="false" ht="15" hidden="false" customHeight="false" outlineLevel="0" collapsed="false">
      <c r="A110" s="49" t="s">
        <v>562</v>
      </c>
      <c r="B110" s="50" t="s">
        <v>563</v>
      </c>
      <c r="C110" s="51" t="n">
        <v>2624</v>
      </c>
      <c r="D110" s="51" t="n">
        <v>2435.19</v>
      </c>
      <c r="E110" s="52" t="n">
        <f aca="false">D110-C110</f>
        <v>-188.81</v>
      </c>
      <c r="F110" s="53" t="n">
        <f aca="false">IFERROR(E110/C110,0)</f>
        <v>-0.0719550304878049</v>
      </c>
    </row>
    <row r="111" customFormat="false" ht="15" hidden="false" customHeight="false" outlineLevel="0" collapsed="false">
      <c r="A111" s="49" t="s">
        <v>1711</v>
      </c>
      <c r="B111" s="50" t="s">
        <v>1712</v>
      </c>
      <c r="C111" s="51" t="n">
        <v>1163</v>
      </c>
      <c r="D111" s="51" t="n">
        <v>1079.32</v>
      </c>
      <c r="E111" s="52" t="n">
        <f aca="false">D111-C111</f>
        <v>-83.6800000000001</v>
      </c>
      <c r="F111" s="53" t="n">
        <f aca="false">IFERROR(E111/C111,0)</f>
        <v>-0.07195184866724</v>
      </c>
    </row>
    <row r="112" customFormat="false" ht="15" hidden="false" customHeight="false" outlineLevel="0" collapsed="false">
      <c r="A112" s="49" t="s">
        <v>971</v>
      </c>
      <c r="B112" s="50" t="s">
        <v>972</v>
      </c>
      <c r="C112" s="51" t="n">
        <v>741</v>
      </c>
      <c r="D112" s="51" t="n">
        <v>494.65</v>
      </c>
      <c r="E112" s="52" t="n">
        <f aca="false">D112-C112</f>
        <v>-246.35</v>
      </c>
      <c r="F112" s="53" t="n">
        <f aca="false">IFERROR(E112/C112,0)</f>
        <v>-0.332456140350877</v>
      </c>
    </row>
    <row r="113" customFormat="false" ht="15" hidden="false" customHeight="false" outlineLevel="0" collapsed="false">
      <c r="A113" s="49" t="s">
        <v>392</v>
      </c>
      <c r="B113" s="50" t="s">
        <v>393</v>
      </c>
      <c r="C113" s="51" t="n">
        <v>4732</v>
      </c>
      <c r="D113" s="51" t="n">
        <v>4174.35</v>
      </c>
      <c r="E113" s="52" t="n">
        <f aca="false">D113-C113</f>
        <v>-557.65</v>
      </c>
      <c r="F113" s="53" t="n">
        <f aca="false">IFERROR(E113/C113,0)</f>
        <v>-0.117846576500423</v>
      </c>
    </row>
    <row r="114" customFormat="false" ht="15" hidden="false" customHeight="false" outlineLevel="0" collapsed="false">
      <c r="A114" s="49" t="s">
        <v>606</v>
      </c>
      <c r="B114" s="50" t="s">
        <v>607</v>
      </c>
      <c r="C114" s="51" t="n">
        <v>1638</v>
      </c>
      <c r="D114" s="51" t="n">
        <v>1520.14</v>
      </c>
      <c r="E114" s="52" t="n">
        <f aca="false">D114-C114</f>
        <v>-117.86</v>
      </c>
      <c r="F114" s="53" t="n">
        <f aca="false">IFERROR(E114/C114,0)</f>
        <v>-0.0719536019536019</v>
      </c>
    </row>
    <row r="115" customFormat="false" ht="15" hidden="false" customHeight="false" outlineLevel="0" collapsed="false">
      <c r="A115" s="49" t="s">
        <v>789</v>
      </c>
      <c r="B115" s="50" t="s">
        <v>790</v>
      </c>
      <c r="C115" s="51" t="n">
        <v>10303</v>
      </c>
      <c r="D115" s="51" t="n">
        <v>9561.65</v>
      </c>
      <c r="E115" s="52" t="n">
        <f aca="false">D115-C115</f>
        <v>-741.35</v>
      </c>
      <c r="F115" s="53" t="n">
        <f aca="false">IFERROR(E115/C115,0)</f>
        <v>-0.0719547704552073</v>
      </c>
    </row>
    <row r="116" customFormat="false" ht="15" hidden="false" customHeight="false" outlineLevel="0" collapsed="false">
      <c r="A116" s="49" t="s">
        <v>1395</v>
      </c>
      <c r="B116" s="50" t="s">
        <v>1396</v>
      </c>
      <c r="C116" s="51" t="n">
        <v>6965</v>
      </c>
      <c r="D116" s="51" t="n">
        <v>6463.84</v>
      </c>
      <c r="E116" s="52" t="n">
        <f aca="false">D116-C116</f>
        <v>-501.16</v>
      </c>
      <c r="F116" s="53" t="n">
        <f aca="false">IFERROR(E116/C116,0)</f>
        <v>-0.071954055994257</v>
      </c>
    </row>
    <row r="117" customFormat="false" ht="30" hidden="false" customHeight="false" outlineLevel="0" collapsed="false">
      <c r="A117" s="49" t="s">
        <v>708</v>
      </c>
      <c r="B117" s="50" t="s">
        <v>709</v>
      </c>
      <c r="C117" s="51" t="n">
        <v>865</v>
      </c>
      <c r="D117" s="51" t="n">
        <v>778.63</v>
      </c>
      <c r="E117" s="52" t="n">
        <f aca="false">D117-C117</f>
        <v>-86.37</v>
      </c>
      <c r="F117" s="53" t="n">
        <f aca="false">IFERROR(E117/C117,0)</f>
        <v>-0.099849710982659</v>
      </c>
    </row>
    <row r="118" customFormat="false" ht="15" hidden="false" customHeight="false" outlineLevel="0" collapsed="false">
      <c r="A118" s="49" t="s">
        <v>1229</v>
      </c>
      <c r="B118" s="50" t="s">
        <v>1230</v>
      </c>
      <c r="C118" s="51" t="n">
        <v>1390</v>
      </c>
      <c r="D118" s="51" t="n">
        <v>977.23</v>
      </c>
      <c r="E118" s="52" t="n">
        <f aca="false">D118-C118</f>
        <v>-412.77</v>
      </c>
      <c r="F118" s="53" t="n">
        <f aca="false">IFERROR(E118/C118,0)</f>
        <v>-0.296956834532374</v>
      </c>
    </row>
    <row r="119" customFormat="false" ht="15" hidden="false" customHeight="false" outlineLevel="0" collapsed="false">
      <c r="A119" s="49" t="s">
        <v>1073</v>
      </c>
      <c r="B119" s="50" t="s">
        <v>1074</v>
      </c>
      <c r="C119" s="51" t="n">
        <v>2392</v>
      </c>
      <c r="D119" s="51" t="n">
        <v>1952.61</v>
      </c>
      <c r="E119" s="52" t="n">
        <f aca="false">D119-C119</f>
        <v>-439.39</v>
      </c>
      <c r="F119" s="53" t="n">
        <f aca="false">IFERROR(E119/C119,0)</f>
        <v>-0.183691471571906</v>
      </c>
    </row>
    <row r="120" customFormat="false" ht="15" hidden="false" customHeight="false" outlineLevel="0" collapsed="false">
      <c r="A120" s="49" t="s">
        <v>1713</v>
      </c>
      <c r="B120" s="50" t="s">
        <v>1714</v>
      </c>
      <c r="C120" s="51" t="n">
        <v>2037</v>
      </c>
      <c r="D120" s="51" t="n">
        <v>1434.76</v>
      </c>
      <c r="E120" s="52" t="n">
        <f aca="false">D120-C120</f>
        <v>-602.24</v>
      </c>
      <c r="F120" s="53" t="n">
        <f aca="false">IFERROR(E120/C120,0)</f>
        <v>-0.295650466372116</v>
      </c>
    </row>
    <row r="121" customFormat="false" ht="15" hidden="false" customHeight="false" outlineLevel="0" collapsed="false">
      <c r="A121" s="49" t="s">
        <v>1125</v>
      </c>
      <c r="B121" s="50" t="s">
        <v>1126</v>
      </c>
      <c r="C121" s="51" t="n">
        <v>1388</v>
      </c>
      <c r="D121" s="51" t="n">
        <v>1040.34</v>
      </c>
      <c r="E121" s="52" t="n">
        <f aca="false">D121-C121</f>
        <v>-347.66</v>
      </c>
      <c r="F121" s="53" t="n">
        <f aca="false">IFERROR(E121/C121,0)</f>
        <v>-0.250475504322767</v>
      </c>
    </row>
    <row r="122" customFormat="false" ht="15" hidden="false" customHeight="false" outlineLevel="0" collapsed="false">
      <c r="A122" s="49" t="s">
        <v>1119</v>
      </c>
      <c r="B122" s="50" t="s">
        <v>1120</v>
      </c>
      <c r="C122" s="51" t="n">
        <v>4522</v>
      </c>
      <c r="D122" s="51" t="n">
        <v>3961.83</v>
      </c>
      <c r="E122" s="52" t="n">
        <f aca="false">D122-C122</f>
        <v>-560.17</v>
      </c>
      <c r="F122" s="53" t="n">
        <f aca="false">IFERROR(E122/C122,0)</f>
        <v>-0.123876603272888</v>
      </c>
    </row>
    <row r="123" customFormat="false" ht="15" hidden="false" customHeight="false" outlineLevel="0" collapsed="false">
      <c r="A123" s="49" t="s">
        <v>1715</v>
      </c>
      <c r="B123" s="50" t="s">
        <v>1716</v>
      </c>
      <c r="C123" s="51" t="n">
        <v>6444</v>
      </c>
      <c r="D123" s="51" t="n">
        <v>5980.33</v>
      </c>
      <c r="E123" s="52" t="n">
        <f aca="false">D123-C123</f>
        <v>-463.67</v>
      </c>
      <c r="F123" s="53" t="n">
        <f aca="false">IFERROR(E123/C123,0)</f>
        <v>-0.0719537554314091</v>
      </c>
    </row>
    <row r="124" customFormat="false" ht="15" hidden="false" customHeight="false" outlineLevel="0" collapsed="false">
      <c r="A124" s="49" t="s">
        <v>99</v>
      </c>
      <c r="B124" s="50" t="s">
        <v>100</v>
      </c>
      <c r="C124" s="51" t="n">
        <v>1132</v>
      </c>
      <c r="D124" s="51" t="n">
        <v>1050.55</v>
      </c>
      <c r="E124" s="52" t="n">
        <f aca="false">D124-C124</f>
        <v>-81.4500000000001</v>
      </c>
      <c r="F124" s="53" t="n">
        <f aca="false">IFERROR(E124/C124,0)</f>
        <v>-0.071952296819788</v>
      </c>
    </row>
    <row r="125" customFormat="false" ht="15" hidden="false" customHeight="false" outlineLevel="0" collapsed="false">
      <c r="A125" s="49" t="s">
        <v>791</v>
      </c>
      <c r="B125" s="50" t="s">
        <v>792</v>
      </c>
      <c r="C125" s="51" t="n">
        <v>10671</v>
      </c>
      <c r="D125" s="51" t="n">
        <v>9903.18</v>
      </c>
      <c r="E125" s="52" t="n">
        <f aca="false">D125-C125</f>
        <v>-767.82</v>
      </c>
      <c r="F125" s="53" t="n">
        <f aca="false">IFERROR(E125/C125,0)</f>
        <v>-0.0719538937306719</v>
      </c>
    </row>
    <row r="126" customFormat="false" ht="15" hidden="false" customHeight="false" outlineLevel="0" collapsed="false">
      <c r="A126" s="49" t="s">
        <v>177</v>
      </c>
      <c r="B126" s="50" t="s">
        <v>178</v>
      </c>
      <c r="C126" s="51" t="n">
        <v>2571</v>
      </c>
      <c r="D126" s="51" t="n">
        <v>2386.01</v>
      </c>
      <c r="E126" s="52" t="n">
        <f aca="false">D126-C126</f>
        <v>-184.99</v>
      </c>
      <c r="F126" s="53" t="n">
        <f aca="false">IFERROR(E126/C126,0)</f>
        <v>-0.0719525476468299</v>
      </c>
    </row>
    <row r="127" customFormat="false" ht="15" hidden="false" customHeight="false" outlineLevel="0" collapsed="false">
      <c r="A127" s="49" t="s">
        <v>307</v>
      </c>
      <c r="B127" s="50" t="s">
        <v>308</v>
      </c>
      <c r="C127" s="51" t="n">
        <v>811</v>
      </c>
      <c r="D127" s="51" t="n">
        <v>752.65</v>
      </c>
      <c r="E127" s="52" t="n">
        <f aca="false">D127-C127</f>
        <v>-58.35</v>
      </c>
      <c r="F127" s="53" t="n">
        <f aca="false">IFERROR(E127/C127,0)</f>
        <v>-0.0719482120838471</v>
      </c>
    </row>
    <row r="128" customFormat="false" ht="15" hidden="false" customHeight="false" outlineLevel="0" collapsed="false">
      <c r="A128" s="49" t="s">
        <v>949</v>
      </c>
      <c r="B128" s="50" t="s">
        <v>950</v>
      </c>
      <c r="C128" s="51" t="n">
        <v>1964</v>
      </c>
      <c r="D128" s="51" t="n">
        <v>1369.8</v>
      </c>
      <c r="E128" s="52" t="n">
        <f aca="false">D128-C128</f>
        <v>-594.2</v>
      </c>
      <c r="F128" s="53" t="n">
        <f aca="false">IFERROR(E128/C128,0)</f>
        <v>-0.30254582484725</v>
      </c>
    </row>
    <row r="129" customFormat="false" ht="15" hidden="false" customHeight="false" outlineLevel="0" collapsed="false">
      <c r="A129" s="49" t="s">
        <v>1351</v>
      </c>
      <c r="B129" s="50" t="s">
        <v>1352</v>
      </c>
      <c r="C129" s="51" t="n">
        <v>479</v>
      </c>
      <c r="D129" s="51" t="n">
        <v>444.53</v>
      </c>
      <c r="E129" s="52" t="n">
        <f aca="false">D129-C129</f>
        <v>-34.47</v>
      </c>
      <c r="F129" s="53" t="n">
        <f aca="false">IFERROR(E129/C129,0)</f>
        <v>-0.0719624217118998</v>
      </c>
    </row>
    <row r="130" customFormat="false" ht="15" hidden="false" customHeight="false" outlineLevel="0" collapsed="false">
      <c r="A130" s="49" t="s">
        <v>1296</v>
      </c>
      <c r="B130" s="50" t="s">
        <v>1297</v>
      </c>
      <c r="C130" s="51" t="n">
        <v>1342</v>
      </c>
      <c r="D130" s="51" t="n">
        <v>954.96</v>
      </c>
      <c r="E130" s="52" t="n">
        <f aca="false">D130-C130</f>
        <v>-387.04</v>
      </c>
      <c r="F130" s="53" t="n">
        <f aca="false">IFERROR(E130/C130,0)</f>
        <v>-0.288405365126677</v>
      </c>
    </row>
    <row r="131" customFormat="false" ht="15" hidden="false" customHeight="false" outlineLevel="0" collapsed="false">
      <c r="A131" s="49" t="s">
        <v>1151</v>
      </c>
      <c r="B131" s="50" t="s">
        <v>1152</v>
      </c>
      <c r="C131" s="51" t="n">
        <v>936</v>
      </c>
      <c r="D131" s="51" t="n">
        <v>627.36</v>
      </c>
      <c r="E131" s="52" t="n">
        <f aca="false">D131-C131</f>
        <v>-308.64</v>
      </c>
      <c r="F131" s="53" t="n">
        <f aca="false">IFERROR(E131/C131,0)</f>
        <v>-0.32974358974359</v>
      </c>
    </row>
    <row r="132" customFormat="false" ht="15" hidden="false" customHeight="false" outlineLevel="0" collapsed="false">
      <c r="A132" s="49" t="s">
        <v>1280</v>
      </c>
      <c r="B132" s="50" t="s">
        <v>1281</v>
      </c>
      <c r="C132" s="51" t="n">
        <v>1162</v>
      </c>
      <c r="D132" s="51" t="n">
        <v>666.34</v>
      </c>
      <c r="E132" s="52" t="n">
        <f aca="false">D132-C132</f>
        <v>-495.66</v>
      </c>
      <c r="F132" s="53" t="n">
        <f aca="false">IFERROR(E132/C132,0)</f>
        <v>-0.426557659208262</v>
      </c>
    </row>
    <row r="133" customFormat="false" ht="15" hidden="false" customHeight="false" outlineLevel="0" collapsed="false">
      <c r="A133" s="49" t="s">
        <v>1340</v>
      </c>
      <c r="B133" s="50" t="s">
        <v>1341</v>
      </c>
      <c r="C133" s="51" t="n">
        <v>625</v>
      </c>
      <c r="D133" s="51" t="n">
        <v>580.03</v>
      </c>
      <c r="E133" s="52" t="n">
        <f aca="false">D133-C133</f>
        <v>-44.97</v>
      </c>
      <c r="F133" s="53" t="n">
        <f aca="false">IFERROR(E133/C133,0)</f>
        <v>-0.071952</v>
      </c>
    </row>
    <row r="134" customFormat="false" ht="15" hidden="false" customHeight="false" outlineLevel="0" collapsed="false">
      <c r="A134" s="49" t="s">
        <v>1717</v>
      </c>
      <c r="B134" s="50" t="s">
        <v>1718</v>
      </c>
      <c r="C134" s="51" t="n">
        <v>903</v>
      </c>
      <c r="D134" s="51" t="n">
        <v>605.09</v>
      </c>
      <c r="E134" s="52" t="n">
        <f aca="false">D134-C134</f>
        <v>-297.91</v>
      </c>
      <c r="F134" s="53" t="n">
        <f aca="false">IFERROR(E134/C134,0)</f>
        <v>-0.329911406423034</v>
      </c>
    </row>
    <row r="135" customFormat="false" ht="15" hidden="false" customHeight="false" outlineLevel="0" collapsed="false">
      <c r="A135" s="49" t="s">
        <v>987</v>
      </c>
      <c r="B135" s="50" t="s">
        <v>988</v>
      </c>
      <c r="C135" s="51" t="n">
        <v>6569</v>
      </c>
      <c r="D135" s="51" t="n">
        <v>6096.33</v>
      </c>
      <c r="E135" s="52" t="n">
        <f aca="false">D135-C135</f>
        <v>-472.67</v>
      </c>
      <c r="F135" s="53" t="n">
        <f aca="false">IFERROR(E135/C135,0)</f>
        <v>-0.071954635408738</v>
      </c>
    </row>
    <row r="136" customFormat="false" ht="15" hidden="false" customHeight="false" outlineLevel="0" collapsed="false">
      <c r="A136" s="49" t="s">
        <v>1719</v>
      </c>
      <c r="B136" s="50" t="s">
        <v>1720</v>
      </c>
      <c r="C136" s="51" t="n">
        <v>5212</v>
      </c>
      <c r="D136" s="51" t="n">
        <v>4836.97</v>
      </c>
      <c r="E136" s="52" t="n">
        <f aca="false">D136-C136</f>
        <v>-375.03</v>
      </c>
      <c r="F136" s="53" t="n">
        <f aca="false">IFERROR(E136/C136,0)</f>
        <v>-0.0719551036070606</v>
      </c>
    </row>
    <row r="137" customFormat="false" ht="15" hidden="false" customHeight="false" outlineLevel="0" collapsed="false">
      <c r="A137" s="49" t="s">
        <v>285</v>
      </c>
      <c r="B137" s="50" t="s">
        <v>286</v>
      </c>
      <c r="C137" s="51" t="n">
        <v>10913</v>
      </c>
      <c r="D137" s="51" t="n">
        <v>10127.76</v>
      </c>
      <c r="E137" s="52" t="n">
        <f aca="false">D137-C137</f>
        <v>-785.24</v>
      </c>
      <c r="F137" s="53" t="n">
        <f aca="false">IFERROR(E137/C137,0)</f>
        <v>-0.0719545496197196</v>
      </c>
    </row>
    <row r="138" customFormat="false" ht="15" hidden="false" customHeight="false" outlineLevel="0" collapsed="false">
      <c r="A138" s="49" t="s">
        <v>1721</v>
      </c>
      <c r="B138" s="50" t="s">
        <v>1722</v>
      </c>
      <c r="C138" s="51" t="n">
        <v>6424</v>
      </c>
      <c r="D138" s="51" t="n">
        <v>5961.77</v>
      </c>
      <c r="E138" s="52" t="n">
        <f aca="false">D138-C138</f>
        <v>-462.23</v>
      </c>
      <c r="F138" s="53" t="n">
        <f aca="false">IFERROR(E138/C138,0)</f>
        <v>-0.0719536114570361</v>
      </c>
    </row>
    <row r="139" customFormat="false" ht="15" hidden="false" customHeight="false" outlineLevel="0" collapsed="false">
      <c r="A139" s="49" t="s">
        <v>111</v>
      </c>
      <c r="B139" s="50" t="s">
        <v>112</v>
      </c>
      <c r="C139" s="51" t="n">
        <v>6385</v>
      </c>
      <c r="D139" s="51" t="n">
        <v>5925.57</v>
      </c>
      <c r="E139" s="52" t="n">
        <f aca="false">D139-C139</f>
        <v>-459.43</v>
      </c>
      <c r="F139" s="53" t="n">
        <f aca="false">IFERROR(E139/C139,0)</f>
        <v>-0.0719545810493344</v>
      </c>
    </row>
    <row r="140" customFormat="false" ht="15" hidden="false" customHeight="false" outlineLevel="0" collapsed="false">
      <c r="A140" s="49" t="s">
        <v>496</v>
      </c>
      <c r="B140" s="50" t="s">
        <v>497</v>
      </c>
      <c r="C140" s="51" t="n">
        <v>2651</v>
      </c>
      <c r="D140" s="51" t="n">
        <v>2460.25</v>
      </c>
      <c r="E140" s="52" t="n">
        <f aca="false">D140-C140</f>
        <v>-190.75</v>
      </c>
      <c r="F140" s="53" t="n">
        <f aca="false">IFERROR(E140/C140,0)</f>
        <v>-0.0719539796303282</v>
      </c>
    </row>
    <row r="141" customFormat="false" ht="15" hidden="false" customHeight="false" outlineLevel="0" collapsed="false">
      <c r="A141" s="49" t="s">
        <v>117</v>
      </c>
      <c r="B141" s="50" t="s">
        <v>118</v>
      </c>
      <c r="C141" s="51" t="n">
        <v>5654</v>
      </c>
      <c r="D141" s="51" t="n">
        <v>5247.17</v>
      </c>
      <c r="E141" s="52" t="n">
        <f aca="false">D141-C141</f>
        <v>-406.83</v>
      </c>
      <c r="F141" s="53" t="n">
        <f aca="false">IFERROR(E141/C141,0)</f>
        <v>-0.0719543685886098</v>
      </c>
    </row>
    <row r="142" customFormat="false" ht="15" hidden="false" customHeight="false" outlineLevel="0" collapsed="false">
      <c r="A142" s="49" t="s">
        <v>1723</v>
      </c>
      <c r="B142" s="50" t="s">
        <v>1724</v>
      </c>
      <c r="C142" s="51" t="n">
        <v>1219</v>
      </c>
      <c r="D142" s="51" t="n">
        <v>1131.29</v>
      </c>
      <c r="E142" s="52" t="n">
        <f aca="false">D142-C142</f>
        <v>-87.71</v>
      </c>
      <c r="F142" s="53" t="n">
        <f aca="false">IFERROR(E142/C142,0)</f>
        <v>-0.0719524200164069</v>
      </c>
    </row>
    <row r="143" customFormat="false" ht="15" hidden="false" customHeight="false" outlineLevel="0" collapsed="false">
      <c r="A143" s="49" t="s">
        <v>614</v>
      </c>
      <c r="B143" s="50" t="s">
        <v>615</v>
      </c>
      <c r="C143" s="51" t="n">
        <v>6139</v>
      </c>
      <c r="D143" s="51" t="n">
        <v>5697.27</v>
      </c>
      <c r="E143" s="52" t="n">
        <f aca="false">D143-C143</f>
        <v>-441.73</v>
      </c>
      <c r="F143" s="53" t="n">
        <f aca="false">IFERROR(E143/C143,0)</f>
        <v>-0.071954715751751</v>
      </c>
    </row>
    <row r="144" customFormat="false" ht="15" hidden="false" customHeight="false" outlineLevel="0" collapsed="false">
      <c r="A144" s="49" t="s">
        <v>157</v>
      </c>
      <c r="B144" s="50" t="s">
        <v>158</v>
      </c>
      <c r="C144" s="51" t="n">
        <v>4935</v>
      </c>
      <c r="D144" s="51" t="n">
        <v>4579.91</v>
      </c>
      <c r="E144" s="52" t="n">
        <f aca="false">D144-C144</f>
        <v>-355.09</v>
      </c>
      <c r="F144" s="53" t="n">
        <f aca="false">IFERROR(E144/C144,0)</f>
        <v>-0.0719533941236069</v>
      </c>
    </row>
    <row r="145" customFormat="false" ht="15" hidden="false" customHeight="false" outlineLevel="0" collapsed="false">
      <c r="A145" s="49" t="s">
        <v>199</v>
      </c>
      <c r="B145" s="50" t="s">
        <v>200</v>
      </c>
      <c r="C145" s="51" t="n">
        <v>1635</v>
      </c>
      <c r="D145" s="51" t="n">
        <v>1517.35</v>
      </c>
      <c r="E145" s="52" t="n">
        <f aca="false">D145-C145</f>
        <v>-117.65</v>
      </c>
      <c r="F145" s="53" t="n">
        <f aca="false">IFERROR(E145/C145,0)</f>
        <v>-0.0719571865443426</v>
      </c>
    </row>
    <row r="146" customFormat="false" ht="15" hidden="false" customHeight="false" outlineLevel="0" collapsed="false">
      <c r="A146" s="49" t="s">
        <v>1387</v>
      </c>
      <c r="B146" s="50" t="s">
        <v>1388</v>
      </c>
      <c r="C146" s="51" t="n">
        <v>2554</v>
      </c>
      <c r="D146" s="51" t="n">
        <v>2370.23</v>
      </c>
      <c r="E146" s="52" t="n">
        <f aca="false">D146-C146</f>
        <v>-183.77</v>
      </c>
      <c r="F146" s="53" t="n">
        <f aca="false">IFERROR(E146/C146,0)</f>
        <v>-0.0719537979639781</v>
      </c>
    </row>
    <row r="147" customFormat="false" ht="15" hidden="false" customHeight="false" outlineLevel="0" collapsed="false">
      <c r="A147" s="49" t="s">
        <v>1725</v>
      </c>
      <c r="B147" s="50" t="s">
        <v>1726</v>
      </c>
      <c r="C147" s="51" t="n">
        <v>1320</v>
      </c>
      <c r="D147" s="51" t="n">
        <v>932.69</v>
      </c>
      <c r="E147" s="52" t="n">
        <f aca="false">D147-C147</f>
        <v>-387.31</v>
      </c>
      <c r="F147" s="53" t="n">
        <f aca="false">IFERROR(E147/C147,0)</f>
        <v>-0.293416666666667</v>
      </c>
    </row>
    <row r="148" customFormat="false" ht="15" hidden="false" customHeight="false" outlineLevel="0" collapsed="false">
      <c r="A148" s="49" t="s">
        <v>1369</v>
      </c>
      <c r="B148" s="50" t="s">
        <v>1370</v>
      </c>
      <c r="C148" s="51" t="n">
        <v>2021</v>
      </c>
      <c r="D148" s="51" t="n">
        <v>1875.58</v>
      </c>
      <c r="E148" s="52" t="n">
        <f aca="false">D148-C148</f>
        <v>-145.42</v>
      </c>
      <c r="F148" s="53" t="n">
        <f aca="false">IFERROR(E148/C148,0)</f>
        <v>-0.0719544779811975</v>
      </c>
    </row>
    <row r="149" customFormat="false" ht="15" hidden="false" customHeight="false" outlineLevel="0" collapsed="false">
      <c r="A149" s="49" t="s">
        <v>1727</v>
      </c>
      <c r="B149" s="50" t="s">
        <v>1728</v>
      </c>
      <c r="C149" s="51" t="n">
        <v>1426</v>
      </c>
      <c r="D149" s="51" t="n">
        <v>1323.39</v>
      </c>
      <c r="E149" s="52" t="n">
        <f aca="false">D149-C149</f>
        <v>-102.61</v>
      </c>
      <c r="F149" s="53" t="n">
        <f aca="false">IFERROR(E149/C149,0)</f>
        <v>-0.0719565217391304</v>
      </c>
    </row>
    <row r="150" customFormat="false" ht="30" hidden="false" customHeight="false" outlineLevel="0" collapsed="false">
      <c r="A150" s="49" t="s">
        <v>1729</v>
      </c>
      <c r="B150" s="50" t="s">
        <v>1730</v>
      </c>
      <c r="C150" s="51" t="n">
        <v>762</v>
      </c>
      <c r="D150" s="51" t="n">
        <v>707.17</v>
      </c>
      <c r="E150" s="52" t="n">
        <f aca="false">D150-C150</f>
        <v>-54.83</v>
      </c>
      <c r="F150" s="53" t="n">
        <f aca="false">IFERROR(E150/C150,0)</f>
        <v>-0.0719553805774279</v>
      </c>
    </row>
    <row r="151" customFormat="false" ht="15" hidden="false" customHeight="false" outlineLevel="0" collapsed="false">
      <c r="A151" s="49" t="s">
        <v>1731</v>
      </c>
      <c r="B151" s="50" t="s">
        <v>1732</v>
      </c>
      <c r="C151" s="51" t="n">
        <v>960</v>
      </c>
      <c r="D151" s="51" t="n">
        <v>689.54</v>
      </c>
      <c r="E151" s="52" t="n">
        <f aca="false">D151-C151</f>
        <v>-270.46</v>
      </c>
      <c r="F151" s="53" t="n">
        <f aca="false">IFERROR(E151/C151,0)</f>
        <v>-0.281729166666667</v>
      </c>
    </row>
    <row r="152" customFormat="false" ht="15" hidden="false" customHeight="false" outlineLevel="0" collapsed="false">
      <c r="A152" s="49" t="s">
        <v>346</v>
      </c>
      <c r="B152" s="50" t="s">
        <v>347</v>
      </c>
      <c r="C152" s="51" t="n">
        <v>1532</v>
      </c>
      <c r="D152" s="51" t="n">
        <v>1309.47</v>
      </c>
      <c r="E152" s="52" t="n">
        <f aca="false">D152-C152</f>
        <v>-222.53</v>
      </c>
      <c r="F152" s="53" t="n">
        <f aca="false">IFERROR(E152/C152,0)</f>
        <v>-0.145254569190601</v>
      </c>
    </row>
    <row r="153" customFormat="false" ht="15" hidden="false" customHeight="false" outlineLevel="0" collapsed="false">
      <c r="A153" s="49" t="s">
        <v>350</v>
      </c>
      <c r="B153" s="50" t="s">
        <v>1346</v>
      </c>
      <c r="C153" s="51" t="n">
        <v>8943</v>
      </c>
      <c r="D153" s="51" t="n">
        <v>8299.51</v>
      </c>
      <c r="E153" s="52" t="n">
        <f aca="false">D153-C153</f>
        <v>-643.49</v>
      </c>
      <c r="F153" s="53" t="n">
        <f aca="false">IFERROR(E153/C153,0)</f>
        <v>-0.0719546013641954</v>
      </c>
    </row>
    <row r="154" customFormat="false" ht="15" hidden="false" customHeight="false" outlineLevel="0" collapsed="false">
      <c r="A154" s="49" t="s">
        <v>1015</v>
      </c>
      <c r="B154" s="50" t="s">
        <v>1016</v>
      </c>
      <c r="C154" s="51" t="n">
        <v>1985</v>
      </c>
      <c r="D154" s="51" t="n">
        <v>1842.17</v>
      </c>
      <c r="E154" s="52" t="n">
        <f aca="false">D154-C154</f>
        <v>-142.83</v>
      </c>
      <c r="F154" s="53" t="n">
        <f aca="false">IFERROR(E154/C154,0)</f>
        <v>-0.0719546599496221</v>
      </c>
    </row>
    <row r="155" customFormat="false" ht="15" hidden="false" customHeight="false" outlineLevel="0" collapsed="false">
      <c r="A155" s="49" t="s">
        <v>887</v>
      </c>
      <c r="B155" s="50" t="s">
        <v>888</v>
      </c>
      <c r="C155" s="51" t="n">
        <v>9079</v>
      </c>
      <c r="D155" s="51" t="n">
        <v>8425.73</v>
      </c>
      <c r="E155" s="52" t="n">
        <f aca="false">D155-C155</f>
        <v>-653.27</v>
      </c>
      <c r="F155" s="53" t="n">
        <f aca="false">IFERROR(E155/C155,0)</f>
        <v>-0.0719539596871903</v>
      </c>
    </row>
    <row r="156" customFormat="false" ht="15" hidden="false" customHeight="false" outlineLevel="0" collapsed="false">
      <c r="A156" s="49" t="s">
        <v>281</v>
      </c>
      <c r="B156" s="50" t="s">
        <v>282</v>
      </c>
      <c r="C156" s="51" t="n">
        <v>1787</v>
      </c>
      <c r="D156" s="51" t="n">
        <v>1658.42</v>
      </c>
      <c r="E156" s="52" t="n">
        <f aca="false">D156-C156</f>
        <v>-128.58</v>
      </c>
      <c r="F156" s="53" t="n">
        <f aca="false">IFERROR(E156/C156,0)</f>
        <v>-0.071952993844432</v>
      </c>
    </row>
    <row r="157" customFormat="false" ht="15" hidden="false" customHeight="false" outlineLevel="0" collapsed="false">
      <c r="A157" s="49" t="s">
        <v>845</v>
      </c>
      <c r="B157" s="50" t="s">
        <v>1643</v>
      </c>
      <c r="C157" s="51" t="n">
        <v>6530</v>
      </c>
      <c r="D157" s="51" t="n">
        <v>6060.14</v>
      </c>
      <c r="E157" s="52" t="n">
        <f aca="false">D157-C157</f>
        <v>-469.86</v>
      </c>
      <c r="F157" s="53" t="n">
        <f aca="false">IFERROR(E157/C157,0)</f>
        <v>-0.0719540581929555</v>
      </c>
    </row>
    <row r="158" customFormat="false" ht="15" hidden="false" customHeight="false" outlineLevel="0" collapsed="false">
      <c r="A158" s="49" t="s">
        <v>684</v>
      </c>
      <c r="B158" s="50" t="s">
        <v>685</v>
      </c>
      <c r="C158" s="51" t="n">
        <v>8081</v>
      </c>
      <c r="D158" s="51" t="n">
        <v>7499.54</v>
      </c>
      <c r="E158" s="52" t="n">
        <f aca="false">D158-C158</f>
        <v>-581.46</v>
      </c>
      <c r="F158" s="53" t="n">
        <f aca="false">IFERROR(E158/C158,0)</f>
        <v>-0.0719539660933053</v>
      </c>
    </row>
    <row r="159" customFormat="false" ht="15" hidden="false" customHeight="false" outlineLevel="0" collapsed="false">
      <c r="A159" s="49" t="s">
        <v>975</v>
      </c>
      <c r="B159" s="50" t="s">
        <v>976</v>
      </c>
      <c r="C159" s="51" t="n">
        <v>9425</v>
      </c>
      <c r="D159" s="51" t="n">
        <v>8746.83</v>
      </c>
      <c r="E159" s="52" t="n">
        <f aca="false">D159-C159</f>
        <v>-678.17</v>
      </c>
      <c r="F159" s="53" t="n">
        <f aca="false">IFERROR(E159/C159,0)</f>
        <v>-0.071954376657825</v>
      </c>
    </row>
    <row r="160" customFormat="false" ht="15" hidden="false" customHeight="false" outlineLevel="0" collapsed="false">
      <c r="A160" s="49" t="s">
        <v>1733</v>
      </c>
      <c r="B160" s="50" t="s">
        <v>1734</v>
      </c>
      <c r="C160" s="51" t="n">
        <v>2258</v>
      </c>
      <c r="D160" s="51" t="n">
        <v>2095.53</v>
      </c>
      <c r="E160" s="52" t="n">
        <f aca="false">D160-C160</f>
        <v>-162.47</v>
      </c>
      <c r="F160" s="53" t="n">
        <f aca="false">IFERROR(E160/C160,0)</f>
        <v>-0.0719530558015942</v>
      </c>
    </row>
    <row r="161" customFormat="false" ht="30" hidden="false" customHeight="false" outlineLevel="0" collapsed="false">
      <c r="A161" s="49" t="s">
        <v>39</v>
      </c>
      <c r="B161" s="50" t="s">
        <v>40</v>
      </c>
      <c r="C161" s="51" t="n">
        <v>14921</v>
      </c>
      <c r="D161" s="51" t="n">
        <v>13847.37</v>
      </c>
      <c r="E161" s="52" t="n">
        <f aca="false">D161-C161</f>
        <v>-1073.63</v>
      </c>
      <c r="F161" s="53" t="n">
        <f aca="false">IFERROR(E161/C161,0)</f>
        <v>-0.071954292607734</v>
      </c>
    </row>
    <row r="162" customFormat="false" ht="15" hidden="false" customHeight="false" outlineLevel="0" collapsed="false">
      <c r="A162" s="49" t="s">
        <v>1047</v>
      </c>
      <c r="B162" s="50" t="s">
        <v>1048</v>
      </c>
      <c r="C162" s="51" t="n">
        <v>6810</v>
      </c>
      <c r="D162" s="51" t="n">
        <v>6319.99</v>
      </c>
      <c r="E162" s="52" t="n">
        <f aca="false">D162-C162</f>
        <v>-490.01</v>
      </c>
      <c r="F162" s="53" t="n">
        <f aca="false">IFERROR(E162/C162,0)</f>
        <v>-0.0719544787077827</v>
      </c>
    </row>
    <row r="163" customFormat="false" ht="15" hidden="false" customHeight="false" outlineLevel="0" collapsed="false">
      <c r="A163" s="49" t="s">
        <v>336</v>
      </c>
      <c r="B163" s="50" t="s">
        <v>337</v>
      </c>
      <c r="C163" s="51" t="n">
        <v>6580</v>
      </c>
      <c r="D163" s="51" t="n">
        <v>6106.54</v>
      </c>
      <c r="E163" s="52" t="n">
        <f aca="false">D163-C163</f>
        <v>-473.46</v>
      </c>
      <c r="F163" s="53" t="n">
        <f aca="false">IFERROR(E163/C163,0)</f>
        <v>-0.0719544072948328</v>
      </c>
    </row>
    <row r="164" customFormat="false" ht="15" hidden="false" customHeight="false" outlineLevel="0" collapsed="false">
      <c r="A164" s="49" t="s">
        <v>500</v>
      </c>
      <c r="B164" s="50" t="s">
        <v>501</v>
      </c>
      <c r="C164" s="51" t="n">
        <v>5853</v>
      </c>
      <c r="D164" s="51" t="n">
        <v>5431.85</v>
      </c>
      <c r="E164" s="52" t="n">
        <f aca="false">D164-C164</f>
        <v>-421.15</v>
      </c>
      <c r="F164" s="53" t="n">
        <f aca="false">IFERROR(E164/C164,0)</f>
        <v>-0.0719545532205706</v>
      </c>
    </row>
    <row r="165" customFormat="false" ht="15" hidden="false" customHeight="false" outlineLevel="0" collapsed="false">
      <c r="A165" s="49" t="s">
        <v>297</v>
      </c>
      <c r="B165" s="50" t="s">
        <v>298</v>
      </c>
      <c r="C165" s="51" t="n">
        <v>3050</v>
      </c>
      <c r="D165" s="51" t="n">
        <v>2830.54</v>
      </c>
      <c r="E165" s="52" t="n">
        <f aca="false">D165-C165</f>
        <v>-219.46</v>
      </c>
      <c r="F165" s="53" t="n">
        <f aca="false">IFERROR(E165/C165,0)</f>
        <v>-0.0719540983606558</v>
      </c>
    </row>
    <row r="166" customFormat="false" ht="15" hidden="false" customHeight="false" outlineLevel="0" collapsed="false">
      <c r="A166" s="49" t="s">
        <v>203</v>
      </c>
      <c r="B166" s="50" t="s">
        <v>204</v>
      </c>
      <c r="C166" s="51" t="n">
        <v>953</v>
      </c>
      <c r="D166" s="51" t="n">
        <v>884.43</v>
      </c>
      <c r="E166" s="52" t="n">
        <f aca="false">D166-C166</f>
        <v>-68.57</v>
      </c>
      <c r="F166" s="53" t="n">
        <f aca="false">IFERROR(E166/C166,0)</f>
        <v>-0.0719517313746066</v>
      </c>
    </row>
    <row r="167" customFormat="false" ht="30" hidden="false" customHeight="false" outlineLevel="0" collapsed="false">
      <c r="A167" s="49" t="s">
        <v>169</v>
      </c>
      <c r="B167" s="50" t="s">
        <v>170</v>
      </c>
      <c r="C167" s="51" t="n">
        <v>5237</v>
      </c>
      <c r="D167" s="51" t="n">
        <v>4860.18</v>
      </c>
      <c r="E167" s="52" t="n">
        <f aca="false">D167-C167</f>
        <v>-376.82</v>
      </c>
      <c r="F167" s="53" t="n">
        <f aca="false">IFERROR(E167/C167,0)</f>
        <v>-0.0719534084399465</v>
      </c>
    </row>
    <row r="168" customFormat="false" ht="15" hidden="false" customHeight="false" outlineLevel="0" collapsed="false">
      <c r="A168" s="49" t="s">
        <v>1735</v>
      </c>
      <c r="B168" s="50" t="s">
        <v>1736</v>
      </c>
      <c r="C168" s="51" t="n">
        <v>1729</v>
      </c>
      <c r="D168" s="51" t="n">
        <v>1604.59</v>
      </c>
      <c r="E168" s="52" t="n">
        <f aca="false">D168-C168</f>
        <v>-124.41</v>
      </c>
      <c r="F168" s="53" t="n">
        <f aca="false">IFERROR(E168/C168,0)</f>
        <v>-0.0719548872180452</v>
      </c>
    </row>
    <row r="169" customFormat="false" ht="15" hidden="false" customHeight="false" outlineLevel="0" collapsed="false">
      <c r="A169" s="49" t="s">
        <v>1737</v>
      </c>
      <c r="B169" s="50" t="s">
        <v>1738</v>
      </c>
      <c r="C169" s="51" t="n">
        <v>810</v>
      </c>
      <c r="D169" s="51" t="n">
        <v>751.72</v>
      </c>
      <c r="E169" s="52" t="n">
        <f aca="false">D169-C169</f>
        <v>-58.28</v>
      </c>
      <c r="F169" s="53" t="n">
        <f aca="false">IFERROR(E169/C169,0)</f>
        <v>-0.0719506172839506</v>
      </c>
    </row>
    <row r="170" customFormat="false" ht="15" hidden="false" customHeight="false" outlineLevel="0" collapsed="false">
      <c r="A170" s="49" t="s">
        <v>1155</v>
      </c>
      <c r="B170" s="50" t="s">
        <v>1156</v>
      </c>
      <c r="C170" s="51" t="n">
        <v>967</v>
      </c>
      <c r="D170" s="51" t="n">
        <v>897.42</v>
      </c>
      <c r="E170" s="52" t="n">
        <f aca="false">D170-C170</f>
        <v>-69.58</v>
      </c>
      <c r="F170" s="53" t="n">
        <f aca="false">IFERROR(E170/C170,0)</f>
        <v>-0.0719544984488108</v>
      </c>
    </row>
    <row r="171" customFormat="false" ht="15" hidden="false" customHeight="false" outlineLevel="0" collapsed="false">
      <c r="A171" s="49" t="s">
        <v>1739</v>
      </c>
      <c r="B171" s="50" t="s">
        <v>1740</v>
      </c>
      <c r="C171" s="51" t="n">
        <v>4447</v>
      </c>
      <c r="D171" s="51" t="n">
        <v>4127.02</v>
      </c>
      <c r="E171" s="52" t="n">
        <f aca="false">D171-C171</f>
        <v>-319.98</v>
      </c>
      <c r="F171" s="53" t="n">
        <f aca="false">IFERROR(E171/C171,0)</f>
        <v>-0.0719541263773329</v>
      </c>
    </row>
    <row r="172" customFormat="false" ht="15" hidden="false" customHeight="false" outlineLevel="0" collapsed="false">
      <c r="A172" s="49" t="s">
        <v>1741</v>
      </c>
      <c r="B172" s="50" t="s">
        <v>1742</v>
      </c>
      <c r="C172" s="51" t="n">
        <v>4734</v>
      </c>
      <c r="D172" s="51" t="n">
        <v>4393.37</v>
      </c>
      <c r="E172" s="52" t="n">
        <f aca="false">D172-C172</f>
        <v>-340.63</v>
      </c>
      <c r="F172" s="53" t="n">
        <f aca="false">IFERROR(E172/C172,0)</f>
        <v>-0.0719539501478665</v>
      </c>
    </row>
    <row r="173" customFormat="false" ht="15" hidden="false" customHeight="false" outlineLevel="0" collapsed="false">
      <c r="A173" s="49" t="s">
        <v>1743</v>
      </c>
      <c r="B173" s="50" t="s">
        <v>1744</v>
      </c>
      <c r="C173" s="51" t="n">
        <v>1604</v>
      </c>
      <c r="D173" s="51" t="n">
        <v>1488.59</v>
      </c>
      <c r="E173" s="52" t="n">
        <f aca="false">D173-C173</f>
        <v>-115.41</v>
      </c>
      <c r="F173" s="53" t="n">
        <f aca="false">IFERROR(E173/C173,0)</f>
        <v>-0.0719513715710724</v>
      </c>
    </row>
    <row r="174" customFormat="false" ht="15" hidden="false" customHeight="false" outlineLevel="0" collapsed="false">
      <c r="A174" s="49" t="s">
        <v>1745</v>
      </c>
      <c r="B174" s="50" t="s">
        <v>1746</v>
      </c>
      <c r="C174" s="51" t="n">
        <v>1020</v>
      </c>
      <c r="D174" s="51" t="n">
        <v>764.71</v>
      </c>
      <c r="E174" s="52" t="n">
        <f aca="false">D174-C174</f>
        <v>-255.29</v>
      </c>
      <c r="F174" s="53" t="n">
        <f aca="false">IFERROR(E174/C174,0)</f>
        <v>-0.25028431372549</v>
      </c>
    </row>
    <row r="175" customFormat="false" ht="15" hidden="false" customHeight="false" outlineLevel="0" collapsed="false">
      <c r="A175" s="49" t="s">
        <v>654</v>
      </c>
      <c r="B175" s="50" t="s">
        <v>655</v>
      </c>
      <c r="C175" s="51" t="n">
        <v>3087</v>
      </c>
      <c r="D175" s="51" t="n">
        <v>2864.88</v>
      </c>
      <c r="E175" s="52" t="n">
        <f aca="false">D175-C175</f>
        <v>-222.12</v>
      </c>
      <c r="F175" s="53" t="n">
        <f aca="false">IFERROR(E175/C175,0)</f>
        <v>-0.0719533527696793</v>
      </c>
    </row>
    <row r="176" customFormat="false" ht="15" hidden="false" customHeight="false" outlineLevel="0" collapsed="false">
      <c r="A176" s="49" t="s">
        <v>1143</v>
      </c>
      <c r="B176" s="50" t="s">
        <v>1144</v>
      </c>
      <c r="C176" s="51" t="n">
        <v>1060</v>
      </c>
      <c r="D176" s="51" t="n">
        <v>703.46</v>
      </c>
      <c r="E176" s="52" t="n">
        <f aca="false">D176-C176</f>
        <v>-356.54</v>
      </c>
      <c r="F176" s="53" t="n">
        <f aca="false">IFERROR(E176/C176,0)</f>
        <v>-0.336358490566038</v>
      </c>
    </row>
    <row r="177" customFormat="false" ht="15" hidden="false" customHeight="false" outlineLevel="0" collapsed="false">
      <c r="A177" s="49" t="s">
        <v>1083</v>
      </c>
      <c r="B177" s="50" t="s">
        <v>1084</v>
      </c>
      <c r="C177" s="51" t="n">
        <v>910</v>
      </c>
      <c r="D177" s="51" t="n">
        <v>718.31</v>
      </c>
      <c r="E177" s="52" t="n">
        <f aca="false">D177-C177</f>
        <v>-191.69</v>
      </c>
      <c r="F177" s="53" t="n">
        <f aca="false">IFERROR(E177/C177,0)</f>
        <v>-0.210648351648352</v>
      </c>
    </row>
    <row r="178" customFormat="false" ht="15" hidden="false" customHeight="false" outlineLevel="0" collapsed="false">
      <c r="A178" s="49" t="s">
        <v>1207</v>
      </c>
      <c r="B178" s="50" t="s">
        <v>1208</v>
      </c>
      <c r="C178" s="51" t="n">
        <v>2628</v>
      </c>
      <c r="D178" s="51" t="n">
        <v>1821.75</v>
      </c>
      <c r="E178" s="52" t="n">
        <f aca="false">D178-C178</f>
        <v>-806.25</v>
      </c>
      <c r="F178" s="53" t="n">
        <f aca="false">IFERROR(E178/C178,0)</f>
        <v>-0.306792237442922</v>
      </c>
    </row>
    <row r="179" customFormat="false" ht="30" hidden="false" customHeight="false" outlineLevel="0" collapsed="false">
      <c r="A179" s="49" t="s">
        <v>969</v>
      </c>
      <c r="B179" s="50" t="s">
        <v>970</v>
      </c>
      <c r="C179" s="51" t="n">
        <v>1610</v>
      </c>
      <c r="D179" s="51" t="n">
        <v>1205.53</v>
      </c>
      <c r="E179" s="52" t="n">
        <f aca="false">D179-C179</f>
        <v>-404.47</v>
      </c>
      <c r="F179" s="53" t="n">
        <f aca="false">IFERROR(E179/C179,0)</f>
        <v>-0.251223602484472</v>
      </c>
    </row>
    <row r="180" customFormat="false" ht="15" hidden="false" customHeight="false" outlineLevel="0" collapsed="false">
      <c r="A180" s="49" t="s">
        <v>35</v>
      </c>
      <c r="B180" s="50" t="s">
        <v>36</v>
      </c>
      <c r="C180" s="51" t="n">
        <v>3916</v>
      </c>
      <c r="D180" s="51" t="n">
        <v>3634.23</v>
      </c>
      <c r="E180" s="52" t="n">
        <f aca="false">D180-C180</f>
        <v>-281.77</v>
      </c>
      <c r="F180" s="53" t="n">
        <f aca="false">IFERROR(E180/C180,0)</f>
        <v>-0.0719535240040858</v>
      </c>
    </row>
    <row r="181" customFormat="false" ht="15" hidden="false" customHeight="false" outlineLevel="0" collapsed="false">
      <c r="A181" s="49" t="s">
        <v>271</v>
      </c>
      <c r="B181" s="50" t="s">
        <v>272</v>
      </c>
      <c r="C181" s="51" t="n">
        <v>1286</v>
      </c>
      <c r="D181" s="51" t="n">
        <v>1193.47</v>
      </c>
      <c r="E181" s="52" t="n">
        <f aca="false">D181-C181</f>
        <v>-92.53</v>
      </c>
      <c r="F181" s="53" t="n">
        <f aca="false">IFERROR(E181/C181,0)</f>
        <v>-0.0719517884914463</v>
      </c>
    </row>
    <row r="182" customFormat="false" ht="15" hidden="false" customHeight="false" outlineLevel="0" collapsed="false">
      <c r="A182" s="49" t="s">
        <v>1347</v>
      </c>
      <c r="B182" s="50" t="s">
        <v>1348</v>
      </c>
      <c r="C182" s="51" t="n">
        <v>660</v>
      </c>
      <c r="D182" s="51" t="n">
        <v>612.51</v>
      </c>
      <c r="E182" s="52" t="n">
        <f aca="false">D182-C182</f>
        <v>-47.49</v>
      </c>
      <c r="F182" s="53" t="n">
        <f aca="false">IFERROR(E182/C182,0)</f>
        <v>-0.0719545454545455</v>
      </c>
    </row>
    <row r="183" customFormat="false" ht="15" hidden="false" customHeight="false" outlineLevel="0" collapsed="false">
      <c r="A183" s="49" t="s">
        <v>702</v>
      </c>
      <c r="B183" s="50" t="s">
        <v>703</v>
      </c>
      <c r="C183" s="51" t="n">
        <v>832</v>
      </c>
      <c r="D183" s="51" t="n">
        <v>772.13</v>
      </c>
      <c r="E183" s="52" t="n">
        <f aca="false">D183-C183</f>
        <v>-59.87</v>
      </c>
      <c r="F183" s="53" t="n">
        <f aca="false">IFERROR(E183/C183,0)</f>
        <v>-0.0719591346153846</v>
      </c>
    </row>
    <row r="184" customFormat="false" ht="15" hidden="false" customHeight="false" outlineLevel="0" collapsed="false">
      <c r="A184" s="49" t="s">
        <v>1531</v>
      </c>
      <c r="B184" s="50" t="s">
        <v>1532</v>
      </c>
      <c r="C184" s="51" t="n">
        <v>4770</v>
      </c>
      <c r="D184" s="51" t="n">
        <v>4426.78</v>
      </c>
      <c r="E184" s="52" t="n">
        <f aca="false">D184-C184</f>
        <v>-343.22</v>
      </c>
      <c r="F184" s="53" t="n">
        <f aca="false">IFERROR(E184/C184,0)</f>
        <v>-0.0719538784067087</v>
      </c>
    </row>
    <row r="185" customFormat="false" ht="30" hidden="false" customHeight="false" outlineLevel="0" collapsed="false">
      <c r="A185" s="49" t="s">
        <v>686</v>
      </c>
      <c r="B185" s="50" t="s">
        <v>687</v>
      </c>
      <c r="C185" s="51" t="n">
        <v>4562</v>
      </c>
      <c r="D185" s="51" t="n">
        <v>4233.74</v>
      </c>
      <c r="E185" s="52" t="n">
        <f aca="false">D185-C185</f>
        <v>-328.26</v>
      </c>
      <c r="F185" s="53" t="n">
        <f aca="false">IFERROR(E185/C185,0)</f>
        <v>-0.0719552827707146</v>
      </c>
    </row>
    <row r="186" customFormat="false" ht="15" hidden="false" customHeight="false" outlineLevel="0" collapsed="false">
      <c r="A186" s="49" t="s">
        <v>775</v>
      </c>
      <c r="B186" s="50" t="s">
        <v>776</v>
      </c>
      <c r="C186" s="51" t="n">
        <v>1177</v>
      </c>
      <c r="D186" s="51" t="n">
        <v>1092.31</v>
      </c>
      <c r="E186" s="52" t="n">
        <f aca="false">D186-C186</f>
        <v>-84.6900000000001</v>
      </c>
      <c r="F186" s="53" t="n">
        <f aca="false">IFERROR(E186/C186,0)</f>
        <v>-0.0719541206457095</v>
      </c>
    </row>
    <row r="187" customFormat="false" ht="15" hidden="false" customHeight="false" outlineLevel="0" collapsed="false">
      <c r="A187" s="49" t="s">
        <v>1747</v>
      </c>
      <c r="B187" s="50" t="s">
        <v>1748</v>
      </c>
      <c r="C187" s="51" t="n">
        <v>2645</v>
      </c>
      <c r="D187" s="51" t="n">
        <v>2454.68</v>
      </c>
      <c r="E187" s="52" t="n">
        <f aca="false">D187-C187</f>
        <v>-190.32</v>
      </c>
      <c r="F187" s="53" t="n">
        <f aca="false">IFERROR(E187/C187,0)</f>
        <v>-0.0719546313799623</v>
      </c>
    </row>
    <row r="188" customFormat="false" ht="15" hidden="false" customHeight="false" outlineLevel="0" collapsed="false">
      <c r="A188" s="49" t="s">
        <v>973</v>
      </c>
      <c r="B188" s="50" t="s">
        <v>974</v>
      </c>
      <c r="C188" s="51" t="n">
        <v>2086</v>
      </c>
      <c r="D188" s="51" t="n">
        <v>1585.1</v>
      </c>
      <c r="E188" s="52" t="n">
        <f aca="false">D188-C188</f>
        <v>-500.9</v>
      </c>
      <c r="F188" s="53" t="n">
        <f aca="false">IFERROR(E188/C188,0)</f>
        <v>-0.240124640460211</v>
      </c>
    </row>
    <row r="189" customFormat="false" ht="30" hidden="false" customHeight="false" outlineLevel="0" collapsed="false">
      <c r="A189" s="49" t="s">
        <v>983</v>
      </c>
      <c r="B189" s="50" t="s">
        <v>984</v>
      </c>
      <c r="C189" s="51" t="n">
        <v>1179</v>
      </c>
      <c r="D189" s="51" t="n">
        <v>928.05</v>
      </c>
      <c r="E189" s="52" t="n">
        <f aca="false">D189-C189</f>
        <v>-250.95</v>
      </c>
      <c r="F189" s="53" t="n">
        <f aca="false">IFERROR(E189/C189,0)</f>
        <v>-0.212849872773537</v>
      </c>
    </row>
    <row r="190" customFormat="false" ht="15" hidden="false" customHeight="false" outlineLevel="0" collapsed="false">
      <c r="A190" s="49" t="s">
        <v>1749</v>
      </c>
      <c r="B190" s="50" t="s">
        <v>1750</v>
      </c>
      <c r="C190" s="51" t="n">
        <v>584</v>
      </c>
      <c r="D190" s="51" t="n">
        <v>451.96</v>
      </c>
      <c r="E190" s="52" t="n">
        <f aca="false">D190-C190</f>
        <v>-132.04</v>
      </c>
      <c r="F190" s="53" t="n">
        <f aca="false">IFERROR(E190/C190,0)</f>
        <v>-0.226095890410959</v>
      </c>
    </row>
    <row r="191" customFormat="false" ht="15" hidden="false" customHeight="false" outlineLevel="0" collapsed="false">
      <c r="A191" s="49" t="s">
        <v>947</v>
      </c>
      <c r="B191" s="50" t="s">
        <v>948</v>
      </c>
      <c r="C191" s="51" t="n">
        <v>1863</v>
      </c>
      <c r="D191" s="51" t="n">
        <v>1553.55</v>
      </c>
      <c r="E191" s="52" t="n">
        <f aca="false">D191-C191</f>
        <v>-309.45</v>
      </c>
      <c r="F191" s="53" t="n">
        <f aca="false">IFERROR(E191/C191,0)</f>
        <v>-0.16610305958132</v>
      </c>
    </row>
    <row r="192" customFormat="false" ht="15" hidden="false" customHeight="false" outlineLevel="0" collapsed="false">
      <c r="A192" s="49" t="s">
        <v>959</v>
      </c>
      <c r="B192" s="50" t="s">
        <v>960</v>
      </c>
      <c r="C192" s="51" t="n">
        <v>411</v>
      </c>
      <c r="D192" s="51" t="n">
        <v>303.47</v>
      </c>
      <c r="E192" s="52" t="n">
        <f aca="false">D192-C192</f>
        <v>-107.53</v>
      </c>
      <c r="F192" s="53" t="n">
        <f aca="false">IFERROR(E192/C192,0)</f>
        <v>-0.261630170316302</v>
      </c>
    </row>
    <row r="193" customFormat="false" ht="15" hidden="false" customHeight="false" outlineLevel="0" collapsed="false">
      <c r="A193" s="49" t="s">
        <v>941</v>
      </c>
      <c r="B193" s="50" t="s">
        <v>942</v>
      </c>
      <c r="C193" s="51" t="n">
        <v>1769</v>
      </c>
      <c r="D193" s="51" t="n">
        <v>1431.05</v>
      </c>
      <c r="E193" s="52" t="n">
        <f aca="false">D193-C193</f>
        <v>-337.95</v>
      </c>
      <c r="F193" s="53" t="n">
        <f aca="false">IFERROR(E193/C193,0)</f>
        <v>-0.19104013566987</v>
      </c>
    </row>
    <row r="194" customFormat="false" ht="15" hidden="false" customHeight="false" outlineLevel="0" collapsed="false">
      <c r="A194" s="49" t="s">
        <v>943</v>
      </c>
      <c r="B194" s="50" t="s">
        <v>944</v>
      </c>
      <c r="C194" s="51" t="n">
        <v>1798</v>
      </c>
      <c r="D194" s="51" t="n">
        <v>1241.73</v>
      </c>
      <c r="E194" s="52" t="n">
        <f aca="false">D194-C194</f>
        <v>-556.27</v>
      </c>
      <c r="F194" s="53" t="n">
        <f aca="false">IFERROR(E194/C194,0)</f>
        <v>-0.309382647385984</v>
      </c>
    </row>
    <row r="195" customFormat="false" ht="30" hidden="false" customHeight="false" outlineLevel="0" collapsed="false">
      <c r="A195" s="49" t="s">
        <v>344</v>
      </c>
      <c r="B195" s="50" t="s">
        <v>345</v>
      </c>
      <c r="C195" s="51" t="n">
        <v>2229</v>
      </c>
      <c r="D195" s="51" t="n">
        <v>1812.47</v>
      </c>
      <c r="E195" s="52" t="n">
        <f aca="false">D195-C195</f>
        <v>-416.53</v>
      </c>
      <c r="F195" s="53" t="n">
        <f aca="false">IFERROR(E195/C195,0)</f>
        <v>-0.186868550919695</v>
      </c>
    </row>
    <row r="196" customFormat="false" ht="15" hidden="false" customHeight="false" outlineLevel="0" collapsed="false">
      <c r="A196" s="49" t="s">
        <v>961</v>
      </c>
      <c r="B196" s="50" t="s">
        <v>962</v>
      </c>
      <c r="C196" s="51" t="n">
        <v>1120</v>
      </c>
      <c r="D196" s="51" t="n">
        <v>852.87</v>
      </c>
      <c r="E196" s="52" t="n">
        <f aca="false">D196-C196</f>
        <v>-267.13</v>
      </c>
      <c r="F196" s="53" t="n">
        <f aca="false">IFERROR(E196/C196,0)</f>
        <v>-0.238508928571429</v>
      </c>
    </row>
    <row r="197" customFormat="false" ht="15" hidden="false" customHeight="false" outlineLevel="0" collapsed="false">
      <c r="A197" s="49" t="s">
        <v>1067</v>
      </c>
      <c r="B197" s="50" t="s">
        <v>1068</v>
      </c>
      <c r="C197" s="51" t="n">
        <v>4944</v>
      </c>
      <c r="D197" s="51" t="n">
        <v>4588.26</v>
      </c>
      <c r="E197" s="52" t="n">
        <f aca="false">D197-C197</f>
        <v>-355.74</v>
      </c>
      <c r="F197" s="53" t="n">
        <f aca="false">IFERROR(E197/C197,0)</f>
        <v>-0.0719538834951456</v>
      </c>
    </row>
    <row r="198" customFormat="false" ht="15" hidden="false" customHeight="false" outlineLevel="0" collapsed="false">
      <c r="A198" s="49" t="s">
        <v>550</v>
      </c>
      <c r="B198" s="50" t="s">
        <v>551</v>
      </c>
      <c r="C198" s="51" t="n">
        <v>2239</v>
      </c>
      <c r="D198" s="51" t="n">
        <v>1646.35</v>
      </c>
      <c r="E198" s="52" t="n">
        <f aca="false">D198-C198</f>
        <v>-592.65</v>
      </c>
      <c r="F198" s="53" t="n">
        <f aca="false">IFERROR(E198/C198,0)</f>
        <v>-0.264694059848147</v>
      </c>
    </row>
    <row r="199" customFormat="false" ht="15" hidden="false" customHeight="false" outlineLevel="0" collapsed="false">
      <c r="A199" s="49" t="s">
        <v>1071</v>
      </c>
      <c r="B199" s="50" t="s">
        <v>1072</v>
      </c>
      <c r="C199" s="51" t="n">
        <v>930</v>
      </c>
      <c r="D199" s="51" t="n">
        <v>683.04</v>
      </c>
      <c r="E199" s="52" t="n">
        <f aca="false">D199-C199</f>
        <v>-246.96</v>
      </c>
      <c r="F199" s="53" t="n">
        <f aca="false">IFERROR(E199/C199,0)</f>
        <v>-0.265548387096774</v>
      </c>
    </row>
    <row r="200" customFormat="false" ht="15" hidden="false" customHeight="false" outlineLevel="0" collapsed="false">
      <c r="A200" s="49" t="s">
        <v>1077</v>
      </c>
      <c r="B200" s="50" t="s">
        <v>1078</v>
      </c>
      <c r="C200" s="51" t="n">
        <v>5783</v>
      </c>
      <c r="D200" s="51" t="n">
        <v>5366.89</v>
      </c>
      <c r="E200" s="52" t="n">
        <f aca="false">D200-C200</f>
        <v>-416.11</v>
      </c>
      <c r="F200" s="53" t="n">
        <f aca="false">IFERROR(E200/C200,0)</f>
        <v>-0.0719540031125713</v>
      </c>
    </row>
    <row r="201" customFormat="false" ht="15" hidden="false" customHeight="false" outlineLevel="0" collapsed="false">
      <c r="A201" s="49" t="s">
        <v>1085</v>
      </c>
      <c r="B201" s="50" t="s">
        <v>1086</v>
      </c>
      <c r="C201" s="51" t="n">
        <v>912</v>
      </c>
      <c r="D201" s="51" t="n">
        <v>802.76</v>
      </c>
      <c r="E201" s="52" t="n">
        <f aca="false">D201-C201</f>
        <v>-109.24</v>
      </c>
      <c r="F201" s="53" t="n">
        <f aca="false">IFERROR(E201/C201,0)</f>
        <v>-0.119780701754386</v>
      </c>
    </row>
    <row r="202" customFormat="false" ht="15" hidden="false" customHeight="false" outlineLevel="0" collapsed="false">
      <c r="A202" s="49" t="s">
        <v>1107</v>
      </c>
      <c r="B202" s="50" t="s">
        <v>1108</v>
      </c>
      <c r="C202" s="51" t="n">
        <v>1432</v>
      </c>
      <c r="D202" s="51" t="n">
        <v>1238.01</v>
      </c>
      <c r="E202" s="52" t="n">
        <f aca="false">D202-C202</f>
        <v>-193.99</v>
      </c>
      <c r="F202" s="53" t="n">
        <f aca="false">IFERROR(E202/C202,0)</f>
        <v>-0.135467877094972</v>
      </c>
    </row>
    <row r="203" customFormat="false" ht="15" hidden="false" customHeight="false" outlineLevel="0" collapsed="false">
      <c r="A203" s="49" t="s">
        <v>1153</v>
      </c>
      <c r="B203" s="50" t="s">
        <v>1154</v>
      </c>
      <c r="C203" s="51" t="n">
        <v>2907</v>
      </c>
      <c r="D203" s="51" t="n">
        <v>2317.33</v>
      </c>
      <c r="E203" s="52" t="n">
        <f aca="false">D203-C203</f>
        <v>-589.67</v>
      </c>
      <c r="F203" s="53" t="n">
        <f aca="false">IFERROR(E203/C203,0)</f>
        <v>-0.202844857241142</v>
      </c>
    </row>
    <row r="204" customFormat="false" ht="30" hidden="false" customHeight="false" outlineLevel="0" collapsed="false">
      <c r="A204" s="49" t="s">
        <v>1191</v>
      </c>
      <c r="B204" s="50" t="s">
        <v>1192</v>
      </c>
      <c r="C204" s="51" t="n">
        <v>1832</v>
      </c>
      <c r="D204" s="51" t="n">
        <v>1492.3</v>
      </c>
      <c r="E204" s="52" t="n">
        <f aca="false">D204-C204</f>
        <v>-339.7</v>
      </c>
      <c r="F204" s="53" t="n">
        <f aca="false">IFERROR(E204/C204,0)</f>
        <v>-0.18542576419214</v>
      </c>
    </row>
    <row r="205" customFormat="false" ht="15" hidden="false" customHeight="false" outlineLevel="0" collapsed="false">
      <c r="A205" s="49" t="s">
        <v>1195</v>
      </c>
      <c r="B205" s="50" t="s">
        <v>1196</v>
      </c>
      <c r="C205" s="51" t="n">
        <v>1726</v>
      </c>
      <c r="D205" s="51" t="n">
        <v>1398.56</v>
      </c>
      <c r="E205" s="52" t="n">
        <f aca="false">D205-C205</f>
        <v>-327.44</v>
      </c>
      <c r="F205" s="53" t="n">
        <f aca="false">IFERROR(E205/C205,0)</f>
        <v>-0.189710312862109</v>
      </c>
    </row>
    <row r="206" customFormat="false" ht="30" hidden="false" customHeight="false" outlineLevel="0" collapsed="false">
      <c r="A206" s="49" t="s">
        <v>1179</v>
      </c>
      <c r="B206" s="50" t="s">
        <v>1180</v>
      </c>
      <c r="C206" s="51" t="n">
        <v>2945</v>
      </c>
      <c r="D206" s="51" t="n">
        <v>1950.75</v>
      </c>
      <c r="E206" s="52" t="n">
        <f aca="false">D206-C206</f>
        <v>-994.25</v>
      </c>
      <c r="F206" s="53" t="n">
        <f aca="false">IFERROR(E206/C206,0)</f>
        <v>-0.337606112054329</v>
      </c>
    </row>
    <row r="207" customFormat="false" ht="15" hidden="false" customHeight="false" outlineLevel="0" collapsed="false">
      <c r="A207" s="49" t="s">
        <v>1183</v>
      </c>
      <c r="B207" s="50" t="s">
        <v>1184</v>
      </c>
      <c r="C207" s="51" t="n">
        <v>1075</v>
      </c>
      <c r="D207" s="51" t="n">
        <v>580.96</v>
      </c>
      <c r="E207" s="52" t="n">
        <f aca="false">D207-C207</f>
        <v>-494.04</v>
      </c>
      <c r="F207" s="53" t="n">
        <f aca="false">IFERROR(E207/C207,0)</f>
        <v>-0.459572093023256</v>
      </c>
    </row>
    <row r="208" customFormat="false" ht="15" hidden="false" customHeight="false" outlineLevel="0" collapsed="false">
      <c r="A208" s="49" t="s">
        <v>1253</v>
      </c>
      <c r="B208" s="50" t="s">
        <v>1254</v>
      </c>
      <c r="C208" s="51" t="n">
        <v>1498</v>
      </c>
      <c r="D208" s="51" t="n">
        <v>1026.42</v>
      </c>
      <c r="E208" s="52" t="n">
        <f aca="false">D208-C208</f>
        <v>-471.58</v>
      </c>
      <c r="F208" s="53" t="n">
        <f aca="false">IFERROR(E208/C208,0)</f>
        <v>-0.314806408544726</v>
      </c>
    </row>
    <row r="209" customFormat="false" ht="15" hidden="false" customHeight="false" outlineLevel="0" collapsed="false">
      <c r="A209" s="49" t="s">
        <v>1268</v>
      </c>
      <c r="B209" s="50" t="s">
        <v>1269</v>
      </c>
      <c r="C209" s="51" t="n">
        <v>1511</v>
      </c>
      <c r="D209" s="51" t="n">
        <v>1149.85</v>
      </c>
      <c r="E209" s="52" t="n">
        <f aca="false">D209-C209</f>
        <v>-361.15</v>
      </c>
      <c r="F209" s="53" t="n">
        <f aca="false">IFERROR(E209/C209,0)</f>
        <v>-0.239013898080741</v>
      </c>
    </row>
    <row r="210" customFormat="false" ht="15" hidden="false" customHeight="false" outlineLevel="0" collapsed="false">
      <c r="A210" s="49" t="s">
        <v>1276</v>
      </c>
      <c r="B210" s="50" t="s">
        <v>1277</v>
      </c>
      <c r="C210" s="51" t="n">
        <v>1875</v>
      </c>
      <c r="D210" s="51" t="n">
        <v>1541.48</v>
      </c>
      <c r="E210" s="52" t="n">
        <f aca="false">D210-C210</f>
        <v>-333.52</v>
      </c>
      <c r="F210" s="53" t="n">
        <f aca="false">IFERROR(E210/C210,0)</f>
        <v>-0.177877333333333</v>
      </c>
    </row>
    <row r="211" customFormat="false" ht="15" hidden="false" customHeight="false" outlineLevel="0" collapsed="false">
      <c r="A211" s="49" t="s">
        <v>1282</v>
      </c>
      <c r="B211" s="50" t="s">
        <v>1283</v>
      </c>
      <c r="C211" s="51" t="n">
        <v>2409</v>
      </c>
      <c r="D211" s="51" t="n">
        <v>1433.83</v>
      </c>
      <c r="E211" s="52" t="n">
        <f aca="false">D211-C211</f>
        <v>-975.17</v>
      </c>
      <c r="F211" s="53" t="n">
        <f aca="false">IFERROR(E211/C211,0)</f>
        <v>-0.404802822748028</v>
      </c>
    </row>
    <row r="212" customFormat="false" ht="15" hidden="false" customHeight="false" outlineLevel="0" collapsed="false">
      <c r="A212" s="49" t="s">
        <v>1286</v>
      </c>
      <c r="B212" s="50" t="s">
        <v>1287</v>
      </c>
      <c r="C212" s="51" t="n">
        <v>2214</v>
      </c>
      <c r="D212" s="51" t="n">
        <v>1188.83</v>
      </c>
      <c r="E212" s="52" t="n">
        <f aca="false">D212-C212</f>
        <v>-1025.17</v>
      </c>
      <c r="F212" s="53" t="n">
        <f aca="false">IFERROR(E212/C212,0)</f>
        <v>-0.463039747064137</v>
      </c>
    </row>
    <row r="213" customFormat="false" ht="15" hidden="false" customHeight="false" outlineLevel="0" collapsed="false">
      <c r="A213" s="49" t="s">
        <v>869</v>
      </c>
      <c r="B213" s="50" t="s">
        <v>870</v>
      </c>
      <c r="C213" s="51" t="n">
        <v>1868</v>
      </c>
      <c r="D213" s="51" t="n">
        <v>1482.09</v>
      </c>
      <c r="E213" s="52" t="n">
        <f aca="false">D213-C213</f>
        <v>-385.91</v>
      </c>
      <c r="F213" s="53" t="n">
        <f aca="false">IFERROR(E213/C213,0)</f>
        <v>-0.206589935760171</v>
      </c>
    </row>
    <row r="214" customFormat="false" ht="15" hidden="false" customHeight="false" outlineLevel="0" collapsed="false">
      <c r="A214" s="49" t="s">
        <v>1288</v>
      </c>
      <c r="B214" s="50" t="s">
        <v>1289</v>
      </c>
      <c r="C214" s="51" t="n">
        <v>2320</v>
      </c>
      <c r="D214" s="51" t="n">
        <v>1238.01</v>
      </c>
      <c r="E214" s="52" t="n">
        <f aca="false">D214-C214</f>
        <v>-1081.99</v>
      </c>
      <c r="F214" s="53" t="n">
        <f aca="false">IFERROR(E214/C214,0)</f>
        <v>-0.466375</v>
      </c>
    </row>
    <row r="215" customFormat="false" ht="15" hidden="false" customHeight="false" outlineLevel="0" collapsed="false">
      <c r="A215" s="49" t="s">
        <v>1290</v>
      </c>
      <c r="B215" s="50" t="s">
        <v>1291</v>
      </c>
      <c r="C215" s="51" t="n">
        <v>1754</v>
      </c>
      <c r="D215" s="51" t="n">
        <v>1408.77</v>
      </c>
      <c r="E215" s="52" t="n">
        <f aca="false">D215-C215</f>
        <v>-345.23</v>
      </c>
      <c r="F215" s="53" t="n">
        <f aca="false">IFERROR(E215/C215,0)</f>
        <v>-0.196824401368301</v>
      </c>
    </row>
    <row r="216" customFormat="false" ht="15" hidden="false" customHeight="false" outlineLevel="0" collapsed="false">
      <c r="A216" s="49" t="s">
        <v>1292</v>
      </c>
      <c r="B216" s="50" t="s">
        <v>1293</v>
      </c>
      <c r="C216" s="51" t="n">
        <v>2886</v>
      </c>
      <c r="D216" s="51" t="n">
        <v>2540.99</v>
      </c>
      <c r="E216" s="52" t="n">
        <f aca="false">D216-C216</f>
        <v>-345.01</v>
      </c>
      <c r="F216" s="53" t="n">
        <f aca="false">IFERROR(E216/C216,0)</f>
        <v>-0.119546084546085</v>
      </c>
    </row>
    <row r="217" customFormat="false" ht="15" hidden="false" customHeight="false" outlineLevel="0" collapsed="false">
      <c r="A217" s="49" t="s">
        <v>871</v>
      </c>
      <c r="B217" s="50" t="s">
        <v>872</v>
      </c>
      <c r="C217" s="51" t="n">
        <v>2521</v>
      </c>
      <c r="D217" s="51" t="n">
        <v>2060.26</v>
      </c>
      <c r="E217" s="52" t="n">
        <f aca="false">D217-C217</f>
        <v>-460.74</v>
      </c>
      <c r="F217" s="53" t="n">
        <f aca="false">IFERROR(E217/C217,0)</f>
        <v>-0.182760809202697</v>
      </c>
    </row>
    <row r="218" customFormat="false" ht="15" hidden="false" customHeight="false" outlineLevel="0" collapsed="false">
      <c r="A218" s="49" t="s">
        <v>1336</v>
      </c>
      <c r="B218" s="50" t="s">
        <v>1337</v>
      </c>
      <c r="C218" s="51" t="n">
        <v>2269</v>
      </c>
      <c r="D218" s="51" t="n">
        <v>1506.22</v>
      </c>
      <c r="E218" s="52" t="n">
        <f aca="false">D218-C218</f>
        <v>-762.78</v>
      </c>
      <c r="F218" s="53" t="n">
        <f aca="false">IFERROR(E218/C218,0)</f>
        <v>-0.336174526223006</v>
      </c>
    </row>
    <row r="219" customFormat="false" ht="15" hidden="false" customHeight="false" outlineLevel="0" collapsed="false">
      <c r="A219" s="49" t="s">
        <v>21</v>
      </c>
      <c r="B219" s="50" t="s">
        <v>22</v>
      </c>
      <c r="C219" s="51" t="n">
        <v>4246</v>
      </c>
      <c r="D219" s="51" t="n">
        <v>3940.48</v>
      </c>
      <c r="E219" s="52" t="n">
        <f aca="false">D219-C219</f>
        <v>-305.52</v>
      </c>
      <c r="F219" s="53" t="n">
        <f aca="false">IFERROR(E219/C219,0)</f>
        <v>-0.071954780970325</v>
      </c>
    </row>
    <row r="220" customFormat="false" ht="15" hidden="false" customHeight="false" outlineLevel="0" collapsed="false">
      <c r="A220" s="49" t="s">
        <v>1751</v>
      </c>
      <c r="B220" s="50" t="s">
        <v>1752</v>
      </c>
      <c r="C220" s="51" t="n">
        <v>1647</v>
      </c>
      <c r="D220" s="51" t="n">
        <v>1528.49</v>
      </c>
      <c r="E220" s="52" t="n">
        <f aca="false">D220-C220</f>
        <v>-118.51</v>
      </c>
      <c r="F220" s="53" t="n">
        <f aca="false">IFERROR(E220/C220,0)</f>
        <v>-0.0719550698239223</v>
      </c>
    </row>
    <row r="221" customFormat="false" ht="30" hidden="false" customHeight="false" outlineLevel="0" collapsed="false">
      <c r="A221" s="49" t="s">
        <v>1445</v>
      </c>
      <c r="B221" s="50" t="s">
        <v>1446</v>
      </c>
      <c r="C221" s="51" t="n">
        <v>5703</v>
      </c>
      <c r="D221" s="51" t="n">
        <v>5292.64</v>
      </c>
      <c r="E221" s="52" t="n">
        <f aca="false">D221-C221</f>
        <v>-410.36</v>
      </c>
      <c r="F221" s="53" t="n">
        <f aca="false">IFERROR(E221/C221,0)</f>
        <v>-0.0719551113449061</v>
      </c>
    </row>
    <row r="222" customFormat="false" ht="30" hidden="false" customHeight="false" outlineLevel="0" collapsed="false">
      <c r="A222" s="49" t="s">
        <v>1453</v>
      </c>
      <c r="B222" s="50" t="s">
        <v>1454</v>
      </c>
      <c r="C222" s="51" t="n">
        <v>3783</v>
      </c>
      <c r="D222" s="51" t="n">
        <v>3510.8</v>
      </c>
      <c r="E222" s="52" t="n">
        <f aca="false">D222-C222</f>
        <v>-272.2</v>
      </c>
      <c r="F222" s="53" t="n">
        <f aca="false">IFERROR(E222/C222,0)</f>
        <v>-0.0719534760771874</v>
      </c>
    </row>
    <row r="223" customFormat="false" ht="30" hidden="false" customHeight="false" outlineLevel="0" collapsed="false">
      <c r="A223" s="49" t="s">
        <v>386</v>
      </c>
      <c r="B223" s="50" t="s">
        <v>1350</v>
      </c>
      <c r="C223" s="51" t="n">
        <v>6044</v>
      </c>
      <c r="D223" s="51" t="n">
        <v>5609.11</v>
      </c>
      <c r="E223" s="52" t="n">
        <f aca="false">D223-C223</f>
        <v>-434.89</v>
      </c>
      <c r="F223" s="53" t="n">
        <f aca="false">IFERROR(E223/C223,0)</f>
        <v>-0.0719540039708803</v>
      </c>
    </row>
    <row r="224" customFormat="false" ht="15" hidden="false" customHeight="false" outlineLevel="0" collapsed="false">
      <c r="A224" s="49" t="s">
        <v>51</v>
      </c>
      <c r="B224" s="50" t="s">
        <v>52</v>
      </c>
      <c r="C224" s="51" t="n">
        <v>5647</v>
      </c>
      <c r="D224" s="51" t="n">
        <v>5240.67</v>
      </c>
      <c r="E224" s="52" t="n">
        <f aca="false">D224-C224</f>
        <v>-406.33</v>
      </c>
      <c r="F224" s="53" t="n">
        <f aca="false">IFERROR(E224/C224,0)</f>
        <v>-0.0719550203647955</v>
      </c>
    </row>
    <row r="225" customFormat="false" ht="15" hidden="false" customHeight="false" outlineLevel="0" collapsed="false">
      <c r="A225" s="49" t="s">
        <v>37</v>
      </c>
      <c r="B225" s="50" t="s">
        <v>38</v>
      </c>
      <c r="C225" s="51" t="n">
        <v>12665</v>
      </c>
      <c r="D225" s="51" t="n">
        <v>11753.7</v>
      </c>
      <c r="E225" s="52" t="n">
        <f aca="false">D225-C225</f>
        <v>-911.299999999999</v>
      </c>
      <c r="F225" s="53" t="n">
        <f aca="false">IFERROR(E225/C225,0)</f>
        <v>-0.0719542045005921</v>
      </c>
    </row>
    <row r="226" customFormat="false" ht="15" hidden="false" customHeight="false" outlineLevel="0" collapsed="false">
      <c r="A226" s="49" t="s">
        <v>420</v>
      </c>
      <c r="B226" s="50" t="s">
        <v>421</v>
      </c>
      <c r="C226" s="51" t="n">
        <v>7471</v>
      </c>
      <c r="D226" s="51" t="n">
        <v>6933.43</v>
      </c>
      <c r="E226" s="52" t="n">
        <f aca="false">D226-C226</f>
        <v>-537.57</v>
      </c>
      <c r="F226" s="53" t="n">
        <f aca="false">IFERROR(E226/C226,0)</f>
        <v>-0.0719542229955829</v>
      </c>
    </row>
    <row r="227" customFormat="false" ht="15" hidden="false" customHeight="false" outlineLevel="0" collapsed="false">
      <c r="A227" s="49" t="s">
        <v>1753</v>
      </c>
      <c r="B227" s="50" t="s">
        <v>1754</v>
      </c>
      <c r="C227" s="51" t="n">
        <v>5344</v>
      </c>
      <c r="D227" s="51" t="n">
        <v>4959.48</v>
      </c>
      <c r="E227" s="52" t="n">
        <f aca="false">D227-C227</f>
        <v>-384.52</v>
      </c>
      <c r="F227" s="53" t="n">
        <f aca="false">IFERROR(E227/C227,0)</f>
        <v>-0.0719535928143714</v>
      </c>
    </row>
    <row r="228" customFormat="false" ht="15" hidden="false" customHeight="false" outlineLevel="0" collapsed="false">
      <c r="A228" s="49" t="s">
        <v>87</v>
      </c>
      <c r="B228" s="50" t="s">
        <v>88</v>
      </c>
      <c r="C228" s="51" t="n">
        <v>3660</v>
      </c>
      <c r="D228" s="51" t="n">
        <v>3396.65</v>
      </c>
      <c r="E228" s="52" t="n">
        <f aca="false">D228-C228</f>
        <v>-263.35</v>
      </c>
      <c r="F228" s="53" t="n">
        <f aca="false">IFERROR(E228/C228,0)</f>
        <v>-0.0719535519125683</v>
      </c>
    </row>
    <row r="229" customFormat="false" ht="15" hidden="false" customHeight="false" outlineLevel="0" collapsed="false">
      <c r="A229" s="49" t="s">
        <v>1057</v>
      </c>
      <c r="B229" s="50" t="s">
        <v>1058</v>
      </c>
      <c r="C229" s="51" t="n">
        <v>6756</v>
      </c>
      <c r="D229" s="51" t="n">
        <v>6269.88</v>
      </c>
      <c r="E229" s="52" t="n">
        <f aca="false">D229-C229</f>
        <v>-486.12</v>
      </c>
      <c r="F229" s="53" t="n">
        <f aca="false">IFERROR(E229/C229,0)</f>
        <v>-0.0719538188277087</v>
      </c>
    </row>
    <row r="230" customFormat="false" ht="15" hidden="false" customHeight="false" outlineLevel="0" collapsed="false">
      <c r="A230" s="49" t="s">
        <v>121</v>
      </c>
      <c r="B230" s="50" t="s">
        <v>122</v>
      </c>
      <c r="C230" s="51" t="n">
        <v>13213</v>
      </c>
      <c r="D230" s="51" t="n">
        <v>12262.27</v>
      </c>
      <c r="E230" s="52" t="n">
        <f aca="false">D230-C230</f>
        <v>-950.73</v>
      </c>
      <c r="F230" s="53" t="n">
        <f aca="false">IFERROR(E230/C230,0)</f>
        <v>-0.0719541360781049</v>
      </c>
    </row>
    <row r="231" customFormat="false" ht="15" hidden="false" customHeight="false" outlineLevel="0" collapsed="false">
      <c r="A231" s="49" t="s">
        <v>145</v>
      </c>
      <c r="B231" s="50" t="s">
        <v>146</v>
      </c>
      <c r="C231" s="51" t="n">
        <v>5637</v>
      </c>
      <c r="D231" s="51" t="n">
        <v>5231.39</v>
      </c>
      <c r="E231" s="52" t="n">
        <f aca="false">D231-C231</f>
        <v>-405.61</v>
      </c>
      <c r="F231" s="53" t="n">
        <f aca="false">IFERROR(E231/C231,0)</f>
        <v>-0.0719549405712258</v>
      </c>
    </row>
    <row r="232" customFormat="false" ht="15" hidden="false" customHeight="false" outlineLevel="0" collapsed="false">
      <c r="A232" s="49" t="s">
        <v>193</v>
      </c>
      <c r="B232" s="50" t="s">
        <v>194</v>
      </c>
      <c r="C232" s="51" t="n">
        <v>11728</v>
      </c>
      <c r="D232" s="51" t="n">
        <v>10884.12</v>
      </c>
      <c r="E232" s="52" t="n">
        <f aca="false">D232-C232</f>
        <v>-843.879999999999</v>
      </c>
      <c r="F232" s="53" t="n">
        <f aca="false">IFERROR(E232/C232,0)</f>
        <v>-0.0719542974079126</v>
      </c>
    </row>
    <row r="233" customFormat="false" ht="15" hidden="false" customHeight="false" outlineLevel="0" collapsed="false">
      <c r="A233" s="49" t="s">
        <v>259</v>
      </c>
      <c r="B233" s="50" t="s">
        <v>260</v>
      </c>
      <c r="C233" s="51" t="n">
        <v>6454</v>
      </c>
      <c r="D233" s="51" t="n">
        <v>5989.61</v>
      </c>
      <c r="E233" s="52" t="n">
        <f aca="false">D233-C233</f>
        <v>-464.39</v>
      </c>
      <c r="F233" s="53" t="n">
        <f aca="false">IFERROR(E233/C233,0)</f>
        <v>-0.071953827083979</v>
      </c>
    </row>
    <row r="234" customFormat="false" ht="15" hidden="false" customHeight="false" outlineLevel="0" collapsed="false">
      <c r="A234" s="49" t="s">
        <v>289</v>
      </c>
      <c r="B234" s="50" t="s">
        <v>290</v>
      </c>
      <c r="C234" s="51" t="n">
        <v>10503</v>
      </c>
      <c r="D234" s="51" t="n">
        <v>9747.26</v>
      </c>
      <c r="E234" s="52" t="n">
        <f aca="false">D234-C234</f>
        <v>-755.74</v>
      </c>
      <c r="F234" s="53" t="n">
        <f aca="false">IFERROR(E234/C234,0)</f>
        <v>-0.071954679615348</v>
      </c>
    </row>
    <row r="235" customFormat="false" ht="15" hidden="false" customHeight="false" outlineLevel="0" collapsed="false">
      <c r="A235" s="49" t="s">
        <v>1755</v>
      </c>
      <c r="B235" s="50" t="s">
        <v>1756</v>
      </c>
      <c r="C235" s="51" t="n">
        <v>3314</v>
      </c>
      <c r="D235" s="51" t="n">
        <v>3075.54</v>
      </c>
      <c r="E235" s="52" t="n">
        <f aca="false">D235-C235</f>
        <v>-238.46</v>
      </c>
      <c r="F235" s="53" t="n">
        <f aca="false">IFERROR(E235/C235,0)</f>
        <v>-0.0719553409776705</v>
      </c>
    </row>
    <row r="236" customFormat="false" ht="15" hidden="false" customHeight="false" outlineLevel="0" collapsed="false">
      <c r="A236" s="49" t="s">
        <v>317</v>
      </c>
      <c r="B236" s="50" t="s">
        <v>318</v>
      </c>
      <c r="C236" s="51" t="n">
        <v>11369</v>
      </c>
      <c r="D236" s="51" t="n">
        <v>10550.95</v>
      </c>
      <c r="E236" s="52" t="n">
        <f aca="false">D236-C236</f>
        <v>-818.049999999999</v>
      </c>
      <c r="F236" s="53" t="n">
        <f aca="false">IFERROR(E236/C236,0)</f>
        <v>-0.0719544375054973</v>
      </c>
    </row>
    <row r="237" customFormat="false" ht="15" hidden="false" customHeight="false" outlineLevel="0" collapsed="false">
      <c r="A237" s="49" t="s">
        <v>1757</v>
      </c>
      <c r="B237" s="50" t="s">
        <v>405</v>
      </c>
      <c r="C237" s="51" t="n">
        <v>11522</v>
      </c>
      <c r="D237" s="51" t="n">
        <v>10692.94</v>
      </c>
      <c r="E237" s="52" t="n">
        <f aca="false">D237-C237</f>
        <v>-829.059999999999</v>
      </c>
      <c r="F237" s="53" t="n">
        <f aca="false">IFERROR(E237/C237,0)</f>
        <v>-0.0719545217844124</v>
      </c>
    </row>
    <row r="238" customFormat="false" ht="30" hidden="false" customHeight="false" outlineLevel="0" collapsed="false">
      <c r="A238" s="49" t="s">
        <v>1758</v>
      </c>
      <c r="B238" s="50" t="s">
        <v>1759</v>
      </c>
      <c r="C238" s="51" t="n">
        <v>7700</v>
      </c>
      <c r="D238" s="51" t="n">
        <v>7145.95</v>
      </c>
      <c r="E238" s="52" t="n">
        <f aca="false">D238-C238</f>
        <v>-554.05</v>
      </c>
      <c r="F238" s="53" t="n">
        <f aca="false">IFERROR(E238/C238,0)</f>
        <v>-0.0719545454545455</v>
      </c>
    </row>
    <row r="239" customFormat="false" ht="15" hidden="false" customHeight="false" outlineLevel="0" collapsed="false">
      <c r="A239" s="49" t="s">
        <v>1760</v>
      </c>
      <c r="B239" s="50" t="s">
        <v>1761</v>
      </c>
      <c r="C239" s="51" t="n">
        <v>3898</v>
      </c>
      <c r="D239" s="51" t="n">
        <v>3617.52</v>
      </c>
      <c r="E239" s="52" t="n">
        <f aca="false">D239-C239</f>
        <v>-280.48</v>
      </c>
      <c r="F239" s="53" t="n">
        <f aca="false">IFERROR(E239/C239,0)</f>
        <v>-0.0719548486403284</v>
      </c>
    </row>
    <row r="240" customFormat="false" ht="30" hidden="false" customHeight="false" outlineLevel="0" collapsed="false">
      <c r="A240" s="49" t="s">
        <v>1762</v>
      </c>
      <c r="B240" s="50" t="s">
        <v>1763</v>
      </c>
      <c r="C240" s="51" t="n">
        <v>8719</v>
      </c>
      <c r="D240" s="51" t="n">
        <v>8091.63</v>
      </c>
      <c r="E240" s="52" t="n">
        <f aca="false">D240-C240</f>
        <v>-627.37</v>
      </c>
      <c r="F240" s="53" t="n">
        <f aca="false">IFERROR(E240/C240,0)</f>
        <v>-0.0719543525633674</v>
      </c>
    </row>
    <row r="241" customFormat="false" ht="15" hidden="false" customHeight="false" outlineLevel="0" collapsed="false">
      <c r="A241" s="49" t="s">
        <v>31</v>
      </c>
      <c r="B241" s="50" t="s">
        <v>32</v>
      </c>
      <c r="C241" s="51" t="n">
        <v>7304</v>
      </c>
      <c r="D241" s="51" t="n">
        <v>7304</v>
      </c>
      <c r="E241" s="52" t="n">
        <f aca="false">D241-C241</f>
        <v>0</v>
      </c>
      <c r="F241" s="53" t="n">
        <f aca="false">IFERROR(E241/C241,0)</f>
        <v>0</v>
      </c>
    </row>
    <row r="242" customFormat="false" ht="15" hidden="false" customHeight="false" outlineLevel="0" collapsed="false">
      <c r="A242" s="49" t="s">
        <v>55</v>
      </c>
      <c r="B242" s="50" t="s">
        <v>56</v>
      </c>
      <c r="C242" s="51" t="n">
        <v>8057</v>
      </c>
      <c r="D242" s="51" t="n">
        <v>8057</v>
      </c>
      <c r="E242" s="52" t="n">
        <f aca="false">D242-C242</f>
        <v>0</v>
      </c>
      <c r="F242" s="53" t="n">
        <f aca="false">IFERROR(E242/C242,0)</f>
        <v>0</v>
      </c>
    </row>
    <row r="243" customFormat="false" ht="15" hidden="false" customHeight="false" outlineLevel="0" collapsed="false">
      <c r="A243" s="49" t="s">
        <v>418</v>
      </c>
      <c r="B243" s="50" t="s">
        <v>419</v>
      </c>
      <c r="C243" s="51" t="n">
        <v>5119</v>
      </c>
      <c r="D243" s="51" t="n">
        <v>5119</v>
      </c>
      <c r="E243" s="52" t="n">
        <f aca="false">D243-C243</f>
        <v>0</v>
      </c>
      <c r="F243" s="53" t="n">
        <f aca="false">IFERROR(E243/C243,0)</f>
        <v>0</v>
      </c>
    </row>
    <row r="244" customFormat="false" ht="15" hidden="false" customHeight="false" outlineLevel="0" collapsed="false">
      <c r="A244" s="49" t="s">
        <v>69</v>
      </c>
      <c r="B244" s="50" t="s">
        <v>70</v>
      </c>
      <c r="C244" s="51" t="n">
        <v>3255</v>
      </c>
      <c r="D244" s="51" t="n">
        <v>3255</v>
      </c>
      <c r="E244" s="52" t="n">
        <f aca="false">D244-C244</f>
        <v>0</v>
      </c>
      <c r="F244" s="53" t="n">
        <f aca="false">IFERROR(E244/C244,0)</f>
        <v>0</v>
      </c>
    </row>
    <row r="245" customFormat="false" ht="15" hidden="false" customHeight="false" outlineLevel="0" collapsed="false">
      <c r="A245" s="49" t="s">
        <v>506</v>
      </c>
      <c r="B245" s="50" t="s">
        <v>507</v>
      </c>
      <c r="C245" s="51" t="n">
        <v>5079</v>
      </c>
      <c r="D245" s="51" t="n">
        <v>5079</v>
      </c>
      <c r="E245" s="52" t="n">
        <f aca="false">D245-C245</f>
        <v>0</v>
      </c>
      <c r="F245" s="53" t="n">
        <f aca="false">IFERROR(E245/C245,0)</f>
        <v>0</v>
      </c>
    </row>
    <row r="246" customFormat="false" ht="15" hidden="false" customHeight="false" outlineLevel="0" collapsed="false">
      <c r="A246" s="49" t="s">
        <v>1499</v>
      </c>
      <c r="B246" s="50" t="s">
        <v>1500</v>
      </c>
      <c r="C246" s="51" t="n">
        <v>6931</v>
      </c>
      <c r="D246" s="51" t="n">
        <v>6931</v>
      </c>
      <c r="E246" s="52" t="n">
        <f aca="false">D246-C246</f>
        <v>0</v>
      </c>
      <c r="F246" s="53" t="n">
        <f aca="false">IFERROR(E246/C246,0)</f>
        <v>0</v>
      </c>
    </row>
    <row r="247" customFormat="false" ht="30" hidden="false" customHeight="false" outlineLevel="0" collapsed="false">
      <c r="A247" s="49" t="s">
        <v>1543</v>
      </c>
      <c r="B247" s="50" t="s">
        <v>1544</v>
      </c>
      <c r="C247" s="51" t="n">
        <v>6436</v>
      </c>
      <c r="D247" s="51" t="n">
        <v>6436</v>
      </c>
      <c r="E247" s="52" t="n">
        <f aca="false">D247-C247</f>
        <v>0</v>
      </c>
      <c r="F247" s="53" t="n">
        <f aca="false">IFERROR(E247/C247,0)</f>
        <v>0</v>
      </c>
    </row>
    <row r="248" customFormat="false" ht="15" hidden="false" customHeight="false" outlineLevel="0" collapsed="false">
      <c r="A248" s="49" t="s">
        <v>245</v>
      </c>
      <c r="B248" s="50" t="s">
        <v>246</v>
      </c>
      <c r="C248" s="51" t="n">
        <v>5161</v>
      </c>
      <c r="D248" s="51" t="n">
        <v>5161</v>
      </c>
      <c r="E248" s="52" t="n">
        <f aca="false">D248-C248</f>
        <v>0</v>
      </c>
      <c r="F248" s="53" t="n">
        <f aca="false">IFERROR(E248/C248,0)</f>
        <v>0</v>
      </c>
    </row>
    <row r="249" customFormat="false" ht="15" hidden="false" customHeight="false" outlineLevel="0" collapsed="false">
      <c r="A249" s="49" t="s">
        <v>1764</v>
      </c>
      <c r="B249" s="50" t="s">
        <v>1765</v>
      </c>
      <c r="C249" s="51" t="n">
        <v>643</v>
      </c>
      <c r="D249" s="51" t="n">
        <v>603</v>
      </c>
      <c r="E249" s="52" t="n">
        <f aca="false">D249-C249</f>
        <v>-40</v>
      </c>
      <c r="F249" s="53" t="n">
        <f aca="false">IFERROR(E249/C249,0)</f>
        <v>-0.0622083981337481</v>
      </c>
    </row>
    <row r="250" customFormat="false" ht="15" hidden="false" customHeight="false" outlineLevel="0" collapsed="false">
      <c r="A250" s="49" t="s">
        <v>275</v>
      </c>
      <c r="B250" s="50" t="s">
        <v>276</v>
      </c>
      <c r="C250" s="51" t="n">
        <v>3774</v>
      </c>
      <c r="D250" s="51" t="n">
        <v>3774</v>
      </c>
      <c r="E250" s="52" t="n">
        <f aca="false">D250-C250</f>
        <v>0</v>
      </c>
      <c r="F250" s="53" t="n">
        <f aca="false">IFERROR(E250/C250,0)</f>
        <v>0</v>
      </c>
    </row>
    <row r="251" s="54" customFormat="true" ht="15" hidden="false" customHeight="false" outlineLevel="0" collapsed="false">
      <c r="B251" s="19" t="s">
        <v>321</v>
      </c>
      <c r="C251" s="55" t="n">
        <f aca="false">SUM(C2:C250)</f>
        <v>1018846</v>
      </c>
      <c r="D251" s="55" t="n">
        <f aca="false">SUM(D2:D250)</f>
        <v>926220.140000001</v>
      </c>
      <c r="E251" s="56" t="n">
        <f aca="false">SUM(E2:E250)</f>
        <v>-92625.86</v>
      </c>
    </row>
    <row r="252" customFormat="false" ht="15" hidden="false" customHeight="false" outlineLevel="0" collapsed="false">
      <c r="A252" s="13"/>
      <c r="B252" s="19" t="s">
        <v>4</v>
      </c>
      <c r="C252" s="57" t="n">
        <f aca="false">-(C251-D251)/C251</f>
        <v>-0.0909125225990968</v>
      </c>
    </row>
    <row r="253" customFormat="false" ht="15" hidden="false" customHeight="false" outlineLevel="0" collapsed="false">
      <c r="B253" s="1" t="s">
        <v>323</v>
      </c>
      <c r="C253" s="54" t="n">
        <f aca="false">COUNT(D2:D250)</f>
        <v>249</v>
      </c>
    </row>
    <row r="254" customFormat="false" ht="15" hidden="false" customHeight="false" outlineLevel="0" collapsed="false">
      <c r="C254" s="1"/>
    </row>
    <row r="255" customFormat="false" ht="15" hidden="false" customHeight="false" outlineLevel="0" collapsed="false">
      <c r="A255" s="6" t="s">
        <v>12</v>
      </c>
    </row>
    <row r="256" customFormat="false" ht="15" hidden="false" customHeight="false" outlineLevel="0" collapsed="false">
      <c r="A256" s="7" t="s">
        <v>13</v>
      </c>
      <c r="B256" s="58"/>
    </row>
    <row r="259" customFormat="false" ht="15" hidden="false" customHeight="false" outlineLevel="0" collapsed="false">
      <c r="B259" s="58"/>
    </row>
    <row r="260" customFormat="false" ht="15" hidden="false" customHeight="false" outlineLevel="0" collapsed="false">
      <c r="B260" s="58"/>
    </row>
    <row r="261" customFormat="false" ht="15" hidden="false" customHeight="false" outlineLevel="0" collapsed="false">
      <c r="B261" s="58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2020-01-24T16:57:49Z</dcterms:created>
  <dc:creator>Turner, Jaymie C.</dc:creator>
  <dc:description/>
  <dc:language>en-US</dc:language>
  <cp:lastModifiedBy/>
  <dcterms:modified xsi:type="dcterms:W3CDTF">2021-10-12T16:45:32Z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0x01010074DDA610A3715140A74918B949CA049A</vt:lpwstr>
  </property>
</Properties>
</file>